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Элегест\Desktop\2022  ПРОЕКТ БЮДЖЕТА\уточнение\"/>
    </mc:Choice>
  </mc:AlternateContent>
  <bookViews>
    <workbookView xWindow="-120" yWindow="-120" windowWidth="20730" windowHeight="11160" tabRatio="809"/>
  </bookViews>
  <sheets>
    <sheet name="Пр3 доходы" sheetId="116" r:id="rId1"/>
  </sheets>
  <definedNames>
    <definedName name="_xlnm.Print_Titles" localSheetId="0">'Пр3 доходы'!$10:$11</definedName>
    <definedName name="_xlnm.Print_Area" localSheetId="0">'Пр3 доходы'!$A$1:$E$42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16" l="1"/>
  <c r="E29" i="116"/>
  <c r="E28" i="116" s="1"/>
  <c r="E34" i="116"/>
  <c r="D34" i="116" l="1"/>
  <c r="C34" i="116"/>
  <c r="D31" i="116"/>
  <c r="E31" i="116"/>
  <c r="C32" i="116"/>
  <c r="C31" i="116" s="1"/>
  <c r="E17" i="116"/>
  <c r="E27" i="116"/>
  <c r="D27" i="116" l="1"/>
  <c r="E24" i="116" l="1"/>
  <c r="D21" i="116"/>
  <c r="E21" i="116"/>
  <c r="D15" i="116"/>
  <c r="E15" i="116"/>
  <c r="E13" i="116" s="1"/>
  <c r="C24" i="116"/>
  <c r="C21" i="116"/>
  <c r="C17" i="116"/>
  <c r="C15" i="116"/>
  <c r="C28" i="116"/>
  <c r="C27" i="116" s="1"/>
  <c r="D13" i="116" l="1"/>
  <c r="C13" i="116"/>
  <c r="D26" i="116"/>
  <c r="E26" i="116"/>
  <c r="E39" i="116" s="1"/>
  <c r="C26" i="116"/>
  <c r="D39" i="116" l="1"/>
  <c r="C39" i="116"/>
</calcChain>
</file>

<file path=xl/sharedStrings.xml><?xml version="1.0" encoding="utf-8"?>
<sst xmlns="http://schemas.openxmlformats.org/spreadsheetml/2006/main" count="64" uniqueCount="63">
  <si>
    <t>(тыс. рублей)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</si>
  <si>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</si>
  <si>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</si>
  <si>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</si>
  <si>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</si>
  <si>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 xml:space="preserve"> 1 05 00000 00 0000 000</t>
  </si>
  <si>
    <t>НАЛОГИ НА СОВОКУПНЫЙ ДОХОД</t>
  </si>
  <si>
    <t>1 06 00000 00 0000 110</t>
  </si>
  <si>
    <t>НАЛОГИ НА ИМУЩЕСТВО</t>
  </si>
  <si>
    <t>ГОСУДАРСТВЕННАЯ ПОШЛИНА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</si>
  <si>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</si>
  <si>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</si>
  <si>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</si>
  <si>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</si>
  <si>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ИТОГО ДОХОДОВ 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</si>
  <si>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</si>
  <si>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</si>
  <si>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1 13 00000 00 0000 000</t>
  </si>
  <si>
    <t>1 08 00000 00 0000 000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</si>
  <si>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</si>
  <si>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бюджетам бюджетной системы Российской Федерации (межбюджетные субсидии)</t>
  </si>
  <si>
    <t>2 02 10000 00 0000 150</t>
  </si>
  <si>
    <t>Дотации бюджетам бюджетной системы Российской Федераци</t>
  </si>
  <si>
    <t>2 02 20000 00 0000 150</t>
  </si>
  <si>
    <t>2 02 30000 00 0000 150</t>
  </si>
  <si>
    <t>Субвенции бюджетам бюджетной системы Российской Федерации</t>
  </si>
  <si>
    <t>2 02 40000 00 0000 150</t>
  </si>
  <si>
    <t>2021 год</t>
  </si>
  <si>
    <t>Единый сельскохозяйственный налог</t>
  </si>
  <si>
    <t>1 06 01000 00 0000 110</t>
  </si>
  <si>
    <t>Налог на имущество физических лиц</t>
  </si>
  <si>
    <t>1 17 00000 00 0000 000</t>
  </si>
  <si>
    <t>ПРОЧИЕ НЕНАЛОГОВЫЕ ДОХОДЫ</t>
  </si>
  <si>
    <t>2 02 15001 10 0000 150</t>
  </si>
  <si>
    <t>Дотации бюджетам сельских поселений на выравнивание бюджетной обеспеченности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</si>
  <si>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</si>
  <si>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</si>
  <si>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2 02 29999 10 0000 150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</si>
  <si>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</si>
  <si>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</si>
  <si>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2 02 39999 10 0000 150</t>
  </si>
  <si>
    <t>Субвенции на осуществление государственных полномочий по установлению запрета на розничную продажу алкогольной продукции Республики Тыва</t>
  </si>
  <si>
    <t>1 01 02000 01 0000 110</t>
  </si>
  <si>
    <t>1 17 05000 00 0000 180</t>
  </si>
  <si>
    <t>Прочие неналоговые доходы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</si>
  <si>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</si>
  <si>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</si>
  <si>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10503000010000110</t>
  </si>
  <si>
    <t>Земельный налог</t>
  </si>
  <si>
    <t>НАЛОГ НА ДОХОДЫ ФИЗИЧЕСКИХ ЛИЦ</t>
  </si>
  <si>
    <t>Приложение 3</t>
  </si>
  <si>
    <t>1 06 00000 00 0000 000</t>
  </si>
  <si>
    <t>к Решению Хурала представителей сельского поселения</t>
  </si>
  <si>
    <t>ДОХОДЫ ОТ ОКАЗАНИЯ ПЛАТНЫХ УСЛУГ  И КОМПЕНСАЦИИ ЗАТРАТ ГОСУДАРСТВА</t>
  </si>
  <si>
    <t>на 2021 год и на плановый период 2022 и 2023 годов"</t>
  </si>
  <si>
    <t>РЕСПУБЛИКИ ТЫВА НА 2021 ГОД И НА ПЛАНОВЫЙ ПЕРИОД 2022 И 2023 ГОДОВ</t>
  </si>
  <si>
    <t xml:space="preserve"> </t>
  </si>
  <si>
    <t>сумона Элегестинский Чеди-Хольского кожууна Республики Тыва</t>
  </si>
  <si>
    <t>ПОСТУПЛЕНИЯ ДОХОДОВ В БЮДЖЕТ СЕЛЬСКОГО ПОСЕЛЕНИЯ СУМОНА ЭЛЕГЕСТИНСКИЙ ЧЕДИ-ХОЛЬСКОГО КОЖУУНА</t>
  </si>
  <si>
    <t>На оплату коммунальных услуг</t>
  </si>
  <si>
    <t xml:space="preserve">"О  бюджете администрации сельского поселения сумона Элегестинский Чеди-Хольского кожууна Республики Тыва </t>
  </si>
  <si>
    <t xml:space="preserve">изменение </t>
  </si>
  <si>
    <t>уточнение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</si>
</sst>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(* #,##0.00_);_(* \(#,##0.00\);_(* &quot;-&quot;??_);_(@_)"/>
    <numFmt numFmtId="166" formatCode="[$-F800]dddd\,\ mmmm\ dd\,\ yyyy"/>
    <numFmt numFmtId="167" formatCode="#,##0.0_ ;[Red]\-#,##0.0\ "/>
    <numFmt numFmtId="170" formatCode="&quot;Да&quot;;&quot;Да&quot;;&quot;Нет&quot;"/>
    <numFmt numFmtId="171" formatCode="#,##0.000_ ;[Red]\-#,##0.000\ "/>
  </numFmts>
  <fonts count="3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4" borderId="1" applyNumberFormat="0" applyAlignment="0" applyProtection="0"/>
    <xf numFmtId="0" fontId="13" fillId="4" borderId="1" applyNumberFormat="0" applyAlignment="0" applyProtection="0"/>
    <xf numFmtId="0" fontId="14" fillId="11" borderId="2" applyNumberFormat="0" applyAlignment="0" applyProtection="0"/>
    <xf numFmtId="0" fontId="14" fillId="11" borderId="2" applyNumberFormat="0" applyAlignment="0" applyProtection="0"/>
    <xf numFmtId="0" fontId="15" fillId="11" borderId="1" applyNumberFormat="0" applyAlignment="0" applyProtection="0"/>
    <xf numFmtId="0" fontId="15" fillId="11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12" borderId="7" applyNumberFormat="0" applyAlignment="0" applyProtection="0"/>
    <xf numFmtId="0" fontId="20" fillId="12" borderId="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0" fillId="0" borderId="0"/>
    <xf numFmtId="0" fontId="31" fillId="0" borderId="0"/>
    <xf numFmtId="0" fontId="28" fillId="0" borderId="0"/>
    <xf numFmtId="0" fontId="28" fillId="0" borderId="0"/>
    <xf numFmtId="0" fontId="32" fillId="0" borderId="0"/>
    <xf numFmtId="0" fontId="30" fillId="0" borderId="0"/>
    <xf numFmtId="0" fontId="30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0" fillId="14" borderId="8" applyNumberFormat="0" applyFon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</cellStyleXfs>
  <cellXfs count="57">
    <xf numFmtId="0" fontId="0" fillId="0" borderId="0" xfId="0"/>
    <xf numFmtId="0" fontId="4" fillId="0" borderId="0" xfId="45" applyFont="1" applyFill="1"/>
    <xf numFmtId="166" fontId="4" fillId="0" borderId="0" xfId="45" applyNumberFormat="1" applyFont="1" applyFill="1"/>
    <xf numFmtId="0" fontId="3" fillId="0" borderId="0" xfId="45" applyFont="1" applyFill="1"/>
    <xf numFmtId="0" fontId="7" fillId="0" borderId="0" xfId="45" applyFont="1" applyFill="1"/>
    <xf numFmtId="0" fontId="4" fillId="0" borderId="0" xfId="45" applyFont="1" applyFill="1" applyAlignment="1">
      <alignment horizontal="justify"/>
    </xf>
    <xf numFmtId="0" fontId="5" fillId="0" borderId="0" xfId="44"/>
    <xf numFmtId="0" fontId="6" fillId="0" borderId="0" xfId="44" applyFont="1" applyBorder="1"/>
    <xf numFmtId="0" fontId="3" fillId="0" borderId="0" xfId="35" applyFont="1" applyFill="1"/>
    <xf numFmtId="0" fontId="4" fillId="0" borderId="0" xfId="35" applyFont="1" applyFill="1"/>
    <xf numFmtId="0" fontId="11" fillId="0" borderId="0" xfId="35" applyFont="1" applyFill="1"/>
    <xf numFmtId="167" fontId="5" fillId="0" borderId="0" xfId="44" applyNumberFormat="1"/>
    <xf numFmtId="167" fontId="7" fillId="0" borderId="0" xfId="45" applyNumberFormat="1" applyFont="1" applyFill="1" applyAlignment="1">
      <alignment horizontal="left" vertical="center"/>
    </xf>
    <xf numFmtId="0" fontId="6" fillId="0" borderId="0" xfId="44" applyFont="1" applyBorder="1" applyAlignment="1">
      <alignment horizontal="right" vertical="center"/>
    </xf>
    <xf numFmtId="167" fontId="7" fillId="15" borderId="0" xfId="45" applyNumberFormat="1" applyFont="1" applyFill="1" applyAlignment="1">
      <alignment horizontal="left" vertical="center"/>
    </xf>
    <xf numFmtId="0" fontId="7" fillId="15" borderId="0" xfId="45" applyFont="1" applyFill="1"/>
    <xf numFmtId="0" fontId="8" fillId="15" borderId="12" xfId="45" applyFont="1" applyFill="1" applyBorder="1" applyAlignment="1">
      <alignment horizontal="center" vertical="top" wrapText="1"/>
    </xf>
    <xf numFmtId="0" fontId="2" fillId="15" borderId="12" xfId="45" applyFont="1" applyFill="1" applyBorder="1" applyAlignment="1">
      <alignment horizontal="center" vertical="top" wrapText="1"/>
    </xf>
    <xf numFmtId="0" fontId="8" fillId="0" borderId="12" xfId="45" applyFont="1" applyFill="1" applyBorder="1" applyAlignment="1">
      <alignment horizontal="center" vertical="top" wrapText="1"/>
    </xf>
    <xf numFmtId="0" fontId="10" fillId="15" borderId="12" xfId="45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/>
    </xf>
    <xf numFmtId="0" fontId="4" fillId="0" borderId="0" xfId="45" applyFont="1" applyFill="1" applyBorder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8" fillId="0" borderId="17" xfId="45" applyFont="1" applyFill="1" applyBorder="1" applyAlignment="1">
      <alignment horizontal="center" vertical="center" wrapText="1"/>
    </xf>
    <xf numFmtId="0" fontId="8" fillId="0" borderId="10" xfId="45" applyFont="1" applyFill="1" applyBorder="1" applyAlignment="1">
      <alignment horizontal="center" vertical="center" wrapText="1"/>
    </xf>
    <xf numFmtId="0" fontId="2" fillId="0" borderId="18" xfId="45" applyFont="1" applyFill="1" applyBorder="1" applyAlignment="1">
      <alignment horizontal="center" vertical="top" wrapText="1"/>
    </xf>
    <xf numFmtId="0" fontId="5" fillId="0" borderId="12" xfId="45" applyFont="1" applyFill="1" applyBorder="1" applyAlignment="1">
      <alignment vertical="top" wrapText="1"/>
    </xf>
    <xf numFmtId="0" fontId="5" fillId="0" borderId="16" xfId="45" applyFont="1" applyFill="1" applyBorder="1"/>
    <xf numFmtId="171" fontId="5" fillId="0" borderId="11" xfId="45" applyNumberFormat="1" applyFont="1" applyFill="1" applyBorder="1"/>
    <xf numFmtId="167" fontId="5" fillId="0" borderId="11" xfId="45" applyNumberFormat="1" applyFont="1" applyFill="1" applyBorder="1" applyAlignment="1">
      <alignment horizontal="left" vertical="center"/>
    </xf>
    <xf numFmtId="167" fontId="5" fillId="0" borderId="16" xfId="45" applyNumberFormat="1" applyFont="1" applyFill="1" applyBorder="1" applyAlignment="1">
      <alignment horizontal="left" vertical="center"/>
    </xf>
    <xf numFmtId="0" fontId="8" fillId="15" borderId="11" xfId="45" applyFont="1" applyFill="1" applyBorder="1" applyAlignment="1">
      <alignment vertical="top" wrapText="1"/>
    </xf>
    <xf numFmtId="0" fontId="2" fillId="15" borderId="11" xfId="45" applyFont="1" applyFill="1" applyBorder="1" applyAlignment="1">
      <alignment vertical="top" wrapText="1"/>
    </xf>
    <xf numFmtId="0" fontId="29" fillId="15" borderId="11" xfId="45" applyFont="1" applyFill="1" applyBorder="1" applyAlignment="1">
      <alignment vertical="top" wrapText="1"/>
    </xf>
    <xf numFmtId="0" fontId="9" fillId="15" borderId="11" xfId="45" applyFont="1" applyFill="1" applyBorder="1" applyAlignment="1">
      <alignment vertical="top" wrapText="1"/>
    </xf>
    <xf numFmtId="0" fontId="29" fillId="15" borderId="11" xfId="45" applyFont="1" applyFill="1" applyBorder="1" applyAlignment="1">
      <alignment horizontal="justify" vertical="top"/>
    </xf>
    <xf numFmtId="0" fontId="9" fillId="15" borderId="11" xfId="45" applyFont="1" applyFill="1" applyBorder="1" applyAlignment="1">
      <alignment horizontal="justify" vertical="top"/>
    </xf>
    <xf numFmtId="167" fontId="2" fillId="15" borderId="11" xfId="45" applyNumberFormat="1" applyFont="1" applyFill="1" applyBorder="1" applyAlignment="1">
      <alignment horizontal="center"/>
    </xf>
    <xf numFmtId="0" fontId="29" fillId="0" borderId="11" xfId="35" applyFont="1" applyFill="1" applyBorder="1" applyAlignment="1">
      <alignment horizontal="justify" vertical="top" wrapText="1"/>
    </xf>
    <xf numFmtId="0" fontId="9" fillId="15" borderId="11" xfId="35" applyFont="1" applyFill="1" applyBorder="1" applyAlignment="1">
      <alignment vertical="top" wrapText="1"/>
    </xf>
    <xf numFmtId="0" fontId="35" fillId="15" borderId="11" xfId="35" applyFont="1" applyFill="1" applyBorder="1" applyAlignment="1">
      <alignment vertical="top" wrapText="1"/>
    </xf>
    <xf numFmtId="0" fontId="9" fillId="15" borderId="11" xfId="35" applyFont="1" applyFill="1" applyBorder="1" applyAlignment="1">
      <alignment vertical="center" wrapText="1"/>
    </xf>
    <xf numFmtId="0" fontId="2" fillId="15" borderId="11" xfId="35" applyFont="1" applyFill="1" applyBorder="1" applyAlignment="1">
      <alignment vertical="top" wrapText="1"/>
    </xf>
    <xf numFmtId="0" fontId="10" fillId="15" borderId="11" xfId="43" applyFont="1" applyFill="1" applyBorder="1" applyAlignment="1">
      <alignment vertical="top" wrapText="1"/>
    </xf>
    <xf numFmtId="0" fontId="8" fillId="0" borderId="13" xfId="45" applyFont="1" applyFill="1" applyBorder="1" applyAlignment="1">
      <alignment horizontal="center" vertical="top" wrapText="1"/>
    </xf>
    <xf numFmtId="0" fontId="29" fillId="0" borderId="14" xfId="45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167" fontId="8" fillId="15" borderId="11" xfId="35" applyNumberFormat="1" applyFont="1" applyFill="1" applyBorder="1" applyAlignment="1">
      <alignment horizontal="center" vertical="center"/>
    </xf>
    <xf numFmtId="167" fontId="2" fillId="15" borderId="11" xfId="35" applyNumberFormat="1" applyFont="1" applyFill="1" applyBorder="1" applyAlignment="1">
      <alignment horizontal="center" vertical="center"/>
    </xf>
    <xf numFmtId="167" fontId="2" fillId="15" borderId="11" xfId="45" applyNumberFormat="1" applyFont="1" applyFill="1" applyBorder="1" applyAlignment="1">
      <alignment horizontal="center" vertical="center"/>
    </xf>
    <xf numFmtId="167" fontId="5" fillId="15" borderId="11" xfId="45" applyNumberFormat="1" applyFont="1" applyFill="1" applyBorder="1" applyAlignment="1">
      <alignment horizontal="center" vertical="center"/>
    </xf>
    <xf numFmtId="0" fontId="10" fillId="15" borderId="11" xfId="35" applyFont="1" applyFill="1" applyBorder="1" applyAlignment="1">
      <alignment horizontal="center"/>
    </xf>
    <xf numFmtId="167" fontId="8" fillId="15" borderId="14" xfId="35" applyNumberFormat="1" applyFont="1" applyFill="1" applyBorder="1" applyAlignment="1">
      <alignment horizontal="center" vertical="center"/>
    </xf>
    <xf numFmtId="0" fontId="2" fillId="0" borderId="0" xfId="44" applyFont="1" applyAlignment="1">
      <alignment horizontal="right"/>
    </xf>
    <xf numFmtId="0" fontId="34" fillId="0" borderId="15" xfId="45" applyFont="1" applyFill="1" applyBorder="1" applyAlignment="1">
      <alignment horizontal="right"/>
    </xf>
    <xf numFmtId="0" fontId="8" fillId="0" borderId="0" xfId="45" applyFont="1" applyFill="1" applyAlignment="1">
      <alignment horizontal="center"/>
    </xf>
  </cellXfs>
  <cellStyles count="64">
    <cellStyle name="Акцент1" xfId="1" builtinId="29" customBuiltin="1"/>
    <cellStyle name="Акцент1 2" xfId="2"/>
    <cellStyle name="Акцент2" xfId="3" builtinId="33" customBuiltin="1"/>
    <cellStyle name="Акцент2 2" xfId="4"/>
    <cellStyle name="Акцент3" xfId="5" builtinId="37" customBuiltin="1"/>
    <cellStyle name="Акцент3 2" xfId="6"/>
    <cellStyle name="Акцент4" xfId="7" builtinId="41" customBuiltin="1"/>
    <cellStyle name="Акцент4 2" xfId="8"/>
    <cellStyle name="Акцент5" xfId="9" builtinId="45" customBuiltin="1"/>
    <cellStyle name="Акцент5 2" xfId="10"/>
    <cellStyle name="Акцент6" xfId="11" builtinId="49" customBuiltin="1"/>
    <cellStyle name="Акцент6 2" xfId="12"/>
    <cellStyle name="Ввод " xfId="13" builtinId="20" customBuiltin="1"/>
    <cellStyle name="Ввод  2" xfId="14"/>
    <cellStyle name="Вывод" xfId="15" builtinId="21" customBuiltin="1"/>
    <cellStyle name="Вывод 2" xfId="16"/>
    <cellStyle name="Вычисление" xfId="17" builtinId="22" customBuiltin="1"/>
    <cellStyle name="Вычисление 2" xfId="18"/>
    <cellStyle name="Заголовок 1" xfId="19" builtinId="16" customBuiltin="1"/>
    <cellStyle name="Заголовок 1 2" xfId="20"/>
    <cellStyle name="Заголовок 2" xfId="21" builtinId="17" customBuiltin="1"/>
    <cellStyle name="Заголовок 2 2" xfId="22"/>
    <cellStyle name="Заголовок 3" xfId="23" builtinId="18" customBuiltin="1"/>
    <cellStyle name="Заголовок 3 2" xfId="24"/>
    <cellStyle name="Заголовок 4" xfId="25" builtinId="19" customBuiltin="1"/>
    <cellStyle name="Заголовок 4 2" xfId="26"/>
    <cellStyle name="Итог" xfId="27" builtinId="25" customBuiltin="1"/>
    <cellStyle name="Итог 2" xfId="28"/>
    <cellStyle name="Контрольная ячейка" xfId="29" builtinId="23" customBuiltin="1"/>
    <cellStyle name="Контрольная ячейка 2" xfId="30"/>
    <cellStyle name="Название" xfId="31" builtinId="15" customBuiltin="1"/>
    <cellStyle name="Название 2" xfId="32"/>
    <cellStyle name="Нейтральный" xfId="33" builtinId="28" customBuiltin="1"/>
    <cellStyle name="Нейтральный 2" xfId="34"/>
    <cellStyle name="Обычный" xfId="0" builtinId="0"/>
    <cellStyle name="Обычный 2" xfId="35"/>
    <cellStyle name="Обычный 3" xfId="36"/>
    <cellStyle name="Обычный 3 2" xfId="37"/>
    <cellStyle name="Обычный 4" xfId="38"/>
    <cellStyle name="Обычный 5" xfId="39"/>
    <cellStyle name="Обычный 5 2" xfId="40"/>
    <cellStyle name="Обычный 6" xfId="41"/>
    <cellStyle name="Обычный 7" xfId="42"/>
    <cellStyle name="Обычный_Взаимные Москв 9мес2006" xfId="43"/>
    <cellStyle name="Обычный_прил.финпом" xfId="44"/>
    <cellStyle name="Обычный_республиканский  2005 г" xfId="45"/>
    <cellStyle name="Плохой" xfId="46" builtinId="27" customBuiltin="1"/>
    <cellStyle name="Плохой 2" xfId="47"/>
    <cellStyle name="Пояснение" xfId="48" builtinId="53" customBuiltin="1"/>
    <cellStyle name="Пояснение 2" xfId="49"/>
    <cellStyle name="Примечание" xfId="50" builtinId="10" customBuiltin="1"/>
    <cellStyle name="Примечание 2" xfId="51"/>
    <cellStyle name="Связанная ячейка" xfId="52" builtinId="24" customBuiltin="1"/>
    <cellStyle name="Связанная ячейка 2" xfId="53"/>
    <cellStyle name="Текст предупреждения" xfId="54" builtinId="11" customBuiltin="1"/>
    <cellStyle name="Текст предупреждения 2" xfId="55"/>
    <cellStyle name="Финансовый 2" xfId="56"/>
    <cellStyle name="Финансовый 3" xfId="57"/>
    <cellStyle name="Финансовый 4" xfId="58"/>
    <cellStyle name="Финансовый 4 2" xfId="59"/>
    <cellStyle name="Финансовый 5" xfId="60"/>
    <cellStyle name="Финансовый 5 2" xfId="61"/>
    <cellStyle name="Хороший" xfId="62" builtinId="26" customBuiltin="1"/>
    <cellStyle name="Хороший 2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02"/>
  <sheetViews>
    <sheetView tabSelected="1" view="pageBreakPreview" topLeftCell="A16" zoomScaleSheetLayoutView="100" workbookViewId="0">
      <selection activeCell="C17" sqref="C17"/>
    </sheetView>
  </sheetViews>
  <sheetFormatPr defaultColWidth="9.140625" defaultRowHeight="15" x14ac:dyDescent="0.25"/>
  <cols>
    <col min="1" max="1" width="21.5703125" style="1" customWidth="1"/>
    <col min="2" max="2" width="65" style="1" customWidth="1"/>
    <col min="3" max="3" width="13.42578125" style="1" customWidth="1"/>
    <col min="4" max="4" width="12.28515625" style="1" customWidth="1"/>
    <col min="5" max="5" width="13.5703125" style="1" customWidth="1"/>
    <col min="6" max="16384" width="9.140625" style="1"/>
  </cols>
  <sheetData>
    <row r="1" spans="1:24" ht="15" customHeight="1" x14ac:dyDescent="0.25">
      <c r="A1" s="6"/>
      <c r="B1" s="20"/>
      <c r="C1" s="20"/>
      <c r="D1" s="20"/>
      <c r="E1" s="23" t="s">
        <v>50</v>
      </c>
    </row>
    <row r="2" spans="1:24" x14ac:dyDescent="0.25">
      <c r="A2" s="6"/>
      <c r="B2" s="54" t="s">
        <v>52</v>
      </c>
      <c r="C2" s="54"/>
      <c r="D2" s="54"/>
      <c r="E2" s="54"/>
    </row>
    <row r="3" spans="1:24" x14ac:dyDescent="0.25">
      <c r="A3" s="6"/>
      <c r="B3" s="22"/>
      <c r="C3" s="22"/>
      <c r="D3" s="22"/>
      <c r="E3" s="47" t="s">
        <v>57</v>
      </c>
    </row>
    <row r="4" spans="1:24" x14ac:dyDescent="0.25">
      <c r="A4" s="6"/>
      <c r="B4" s="22"/>
      <c r="C4" s="22"/>
      <c r="D4" s="22"/>
      <c r="E4" s="47" t="s">
        <v>60</v>
      </c>
    </row>
    <row r="5" spans="1:24" ht="15" customHeight="1" x14ac:dyDescent="0.25">
      <c r="A5" s="6"/>
      <c r="B5" s="22"/>
      <c r="C5" s="22"/>
      <c r="D5" s="22"/>
      <c r="E5" s="22" t="s">
        <v>54</v>
      </c>
    </row>
    <row r="6" spans="1:24" x14ac:dyDescent="0.25">
      <c r="A6" s="2"/>
    </row>
    <row r="7" spans="1:24" x14ac:dyDescent="0.25">
      <c r="A7" s="56" t="s">
        <v>58</v>
      </c>
      <c r="B7" s="56"/>
      <c r="C7" s="56"/>
      <c r="D7" s="56"/>
      <c r="E7" s="56"/>
      <c r="G7" s="21"/>
    </row>
    <row r="8" spans="1:24" x14ac:dyDescent="0.25">
      <c r="A8" s="56" t="s">
        <v>55</v>
      </c>
      <c r="B8" s="56"/>
      <c r="C8" s="56"/>
      <c r="D8" s="56"/>
      <c r="E8" s="56"/>
      <c r="G8" s="21"/>
    </row>
    <row r="9" spans="1:24" ht="15.75" thickBot="1" x14ac:dyDescent="0.3">
      <c r="A9" s="3"/>
      <c r="B9" s="55" t="s">
        <v>0</v>
      </c>
      <c r="C9" s="55"/>
      <c r="D9" s="55"/>
      <c r="E9" s="55"/>
    </row>
    <row r="10" spans="1:24" ht="26.25" thickBot="1" x14ac:dyDescent="0.3">
      <c r="A10" s="24" t="s">
        <v>1</v>
      </c>
      <c r="B10" s="25" t="s">
        <v>2</v>
      </c>
      <c r="C10" s="25" t="s">
        <v>27</v>
      </c>
      <c r="D10" s="25" t="s">
        <v>61</v>
      </c>
      <c r="E10" s="25" t="s">
        <v>62</v>
      </c>
    </row>
    <row r="11" spans="1:24" ht="15.75" thickBot="1" x14ac:dyDescent="0.3">
      <c r="A11" s="26">
        <v>1</v>
      </c>
      <c r="B11" s="25">
        <v>2</v>
      </c>
      <c r="C11" s="25">
        <v>3</v>
      </c>
      <c r="D11" s="25">
        <v>4</v>
      </c>
      <c r="E11" s="25">
        <v>5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4" customFormat="1" ht="14.25" x14ac:dyDescent="0.2">
      <c r="A12" s="27"/>
      <c r="B12" s="28"/>
      <c r="C12" s="29"/>
      <c r="D12" s="30"/>
      <c r="E12" s="3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s="4" customFormat="1" ht="14.25" x14ac:dyDescent="0.2">
      <c r="A13" s="16" t="s">
        <v>3</v>
      </c>
      <c r="B13" s="32" t="s">
        <v>4</v>
      </c>
      <c r="C13" s="48">
        <f>C14+C15+C17+C20+C21+C23+C24</f>
        <v>315</v>
      </c>
      <c r="D13" s="48">
        <f>D14+D15+D17+D23+D24</f>
        <v>0</v>
      </c>
      <c r="E13" s="48">
        <f>E14+E15+E17+E20+E21+E23+E24</f>
        <v>315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4" customFormat="1" ht="14.25" x14ac:dyDescent="0.2">
      <c r="A14" s="16" t="s">
        <v>42</v>
      </c>
      <c r="B14" s="32" t="s">
        <v>49</v>
      </c>
      <c r="C14" s="49">
        <v>84</v>
      </c>
      <c r="D14" s="50"/>
      <c r="E14" s="50">
        <v>84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4" customFormat="1" ht="14.25" x14ac:dyDescent="0.2">
      <c r="A15" s="16" t="s">
        <v>5</v>
      </c>
      <c r="B15" s="32" t="s">
        <v>6</v>
      </c>
      <c r="C15" s="48">
        <f>C16</f>
        <v>15</v>
      </c>
      <c r="D15" s="48">
        <f>D16</f>
        <v>0</v>
      </c>
      <c r="E15" s="48">
        <f>E16</f>
        <v>15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s="4" customFormat="1" ht="14.25" x14ac:dyDescent="0.2">
      <c r="A16" s="17" t="s">
        <v>47</v>
      </c>
      <c r="B16" s="33" t="s">
        <v>28</v>
      </c>
      <c r="C16" s="49">
        <v>15</v>
      </c>
      <c r="D16" s="50"/>
      <c r="E16" s="50">
        <v>15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4" customFormat="1" ht="14.25" x14ac:dyDescent="0.2">
      <c r="A17" s="16" t="s">
        <v>51</v>
      </c>
      <c r="B17" s="32" t="s">
        <v>8</v>
      </c>
      <c r="C17" s="48">
        <f>C18+C19</f>
        <v>175</v>
      </c>
      <c r="D17" s="48"/>
      <c r="E17" s="48">
        <f>E18+E19</f>
        <v>175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s="4" customFormat="1" ht="14.25" x14ac:dyDescent="0.2">
      <c r="A18" s="17" t="s">
        <v>29</v>
      </c>
      <c r="B18" s="33" t="s">
        <v>30</v>
      </c>
      <c r="C18" s="49">
        <v>44</v>
      </c>
      <c r="D18" s="50"/>
      <c r="E18" s="50">
        <v>44</v>
      </c>
      <c r="F18" s="12"/>
      <c r="G18" s="12"/>
      <c r="H18" s="12"/>
      <c r="I18" s="12"/>
      <c r="J18" s="12"/>
      <c r="K18" s="12"/>
      <c r="L18" s="12"/>
      <c r="M18" s="12"/>
      <c r="N18" s="12"/>
    </row>
    <row r="19" spans="1:24" s="4" customFormat="1" ht="14.25" x14ac:dyDescent="0.2">
      <c r="A19" s="17" t="s">
        <v>7</v>
      </c>
      <c r="B19" s="33" t="s">
        <v>48</v>
      </c>
      <c r="C19" s="49">
        <v>131</v>
      </c>
      <c r="D19" s="50"/>
      <c r="E19" s="50">
        <v>131</v>
      </c>
      <c r="F19" s="12"/>
      <c r="G19" s="12"/>
      <c r="H19" s="12"/>
      <c r="I19" s="12"/>
      <c r="J19" s="12"/>
      <c r="K19" s="12"/>
      <c r="L19" s="12"/>
      <c r="M19" s="12"/>
      <c r="N19" s="12"/>
    </row>
    <row r="20" spans="1:24" s="4" customFormat="1" ht="14.25" x14ac:dyDescent="0.2">
      <c r="A20" s="16" t="s">
        <v>18</v>
      </c>
      <c r="B20" s="32" t="s">
        <v>9</v>
      </c>
      <c r="C20" s="48">
        <v>0</v>
      </c>
      <c r="D20" s="48">
        <v>0</v>
      </c>
      <c r="E20" s="48">
        <v>0</v>
      </c>
      <c r="F20" s="12"/>
      <c r="G20" s="12"/>
      <c r="H20" s="12"/>
      <c r="I20" s="12"/>
      <c r="J20" s="12"/>
      <c r="K20" s="12"/>
      <c r="L20" s="12"/>
      <c r="M20" s="12"/>
      <c r="N20" s="12"/>
    </row>
    <row r="21" spans="1:24" s="4" customFormat="1" ht="25.5" x14ac:dyDescent="0.2">
      <c r="A21" s="16" t="s">
        <v>15</v>
      </c>
      <c r="B21" s="34" t="s">
        <v>16</v>
      </c>
      <c r="C21" s="48">
        <f>C22</f>
        <v>0</v>
      </c>
      <c r="D21" s="48">
        <f>D22</f>
        <v>0</v>
      </c>
      <c r="E21" s="48">
        <f>E22</f>
        <v>0</v>
      </c>
      <c r="F21" s="12"/>
      <c r="G21" s="12"/>
      <c r="H21" s="12"/>
      <c r="I21" s="12"/>
      <c r="J21" s="12"/>
      <c r="K21" s="12"/>
      <c r="L21" s="12"/>
      <c r="M21" s="12"/>
      <c r="N21" s="12"/>
    </row>
    <row r="22" spans="1:24" s="15" customFormat="1" ht="63.75" x14ac:dyDescent="0.2">
      <c r="A22" s="17" t="s">
        <v>45</v>
      </c>
      <c r="B22" s="35" t="s">
        <v>46</v>
      </c>
      <c r="C22" s="48"/>
      <c r="D22" s="48"/>
      <c r="E22" s="48"/>
      <c r="F22" s="14"/>
      <c r="G22" s="14"/>
      <c r="H22" s="14"/>
      <c r="I22" s="14"/>
      <c r="J22" s="14"/>
      <c r="K22" s="14"/>
      <c r="L22" s="14"/>
      <c r="M22" s="14"/>
      <c r="N22" s="14"/>
    </row>
    <row r="23" spans="1:24" s="15" customFormat="1" ht="25.5" x14ac:dyDescent="0.2">
      <c r="A23" s="16" t="s">
        <v>17</v>
      </c>
      <c r="B23" s="34" t="s">
        <v>53</v>
      </c>
      <c r="C23" s="48">
        <v>10</v>
      </c>
      <c r="D23" s="48"/>
      <c r="E23" s="48">
        <v>10</v>
      </c>
      <c r="F23" s="14"/>
      <c r="G23" s="14"/>
      <c r="H23" s="14"/>
      <c r="I23" s="14"/>
      <c r="J23" s="14"/>
      <c r="K23" s="14"/>
      <c r="L23" s="14"/>
      <c r="M23" s="14"/>
      <c r="N23" s="14"/>
    </row>
    <row r="24" spans="1:24" s="4" customFormat="1" ht="14.25" x14ac:dyDescent="0.2">
      <c r="A24" s="16" t="s">
        <v>31</v>
      </c>
      <c r="B24" s="36" t="s">
        <v>32</v>
      </c>
      <c r="C24" s="48">
        <f>C25</f>
        <v>31</v>
      </c>
      <c r="D24" s="48"/>
      <c r="E24" s="48">
        <f>E25</f>
        <v>31</v>
      </c>
      <c r="F24" s="12"/>
      <c r="G24" s="12"/>
      <c r="H24" s="12"/>
      <c r="I24" s="12"/>
      <c r="J24" s="12"/>
      <c r="K24" s="12"/>
      <c r="L24" s="12"/>
      <c r="M24" s="12"/>
      <c r="N24" s="12"/>
    </row>
    <row r="25" spans="1:24" s="4" customFormat="1" ht="14.25" x14ac:dyDescent="0.2">
      <c r="A25" s="17" t="s">
        <v>43</v>
      </c>
      <c r="B25" s="37" t="s">
        <v>44</v>
      </c>
      <c r="C25" s="38">
        <v>31</v>
      </c>
      <c r="D25" s="50"/>
      <c r="E25" s="50">
        <v>31</v>
      </c>
      <c r="F25" s="12"/>
      <c r="G25" s="12"/>
      <c r="H25" s="12"/>
      <c r="I25" s="12"/>
      <c r="J25" s="12"/>
      <c r="K25" s="12"/>
      <c r="L25" s="12"/>
      <c r="M25" s="12"/>
      <c r="N25" s="12"/>
    </row>
    <row r="26" spans="1:24" s="8" customFormat="1" ht="14.25" x14ac:dyDescent="0.2">
      <c r="A26" s="18" t="s">
        <v>10</v>
      </c>
      <c r="B26" s="39" t="s">
        <v>11</v>
      </c>
      <c r="C26" s="48">
        <f>C27</f>
        <v>4150.8999999999996</v>
      </c>
      <c r="D26" s="48">
        <f>D27</f>
        <v>928.76</v>
      </c>
      <c r="E26" s="48">
        <f>E27</f>
        <v>5079.66</v>
      </c>
      <c r="F26" s="12"/>
      <c r="G26" s="12"/>
      <c r="H26" s="12"/>
      <c r="I26" s="12"/>
      <c r="J26" s="12"/>
      <c r="K26" s="12"/>
      <c r="L26" s="12"/>
      <c r="M26" s="12"/>
      <c r="N26" s="12"/>
    </row>
    <row r="27" spans="1:24" s="9" customFormat="1" ht="25.5" x14ac:dyDescent="0.25">
      <c r="A27" s="17" t="s">
        <v>12</v>
      </c>
      <c r="B27" s="40" t="s">
        <v>13</v>
      </c>
      <c r="C27" s="49">
        <f>C28+C31+C34</f>
        <v>4150.8999999999996</v>
      </c>
      <c r="D27" s="49">
        <f>D28+D31+D34</f>
        <v>928.76</v>
      </c>
      <c r="E27" s="49">
        <f t="shared" ref="E27" si="0">E28+E31+E34</f>
        <v>5079.66</v>
      </c>
      <c r="F27" s="12"/>
      <c r="G27" s="12"/>
      <c r="H27" s="12"/>
      <c r="I27" s="12"/>
      <c r="J27" s="12"/>
      <c r="K27" s="12"/>
      <c r="L27" s="12"/>
      <c r="M27" s="12"/>
      <c r="N27" s="12"/>
    </row>
    <row r="28" spans="1:24" s="10" customFormat="1" x14ac:dyDescent="0.25">
      <c r="A28" s="19" t="s">
        <v>21</v>
      </c>
      <c r="B28" s="41" t="s">
        <v>22</v>
      </c>
      <c r="C28" s="48">
        <f>C29+C30</f>
        <v>3496</v>
      </c>
      <c r="D28" s="48">
        <f>D29+D30</f>
        <v>928.76</v>
      </c>
      <c r="E28" s="48">
        <f>E29+E30</f>
        <v>4424.76</v>
      </c>
      <c r="F28" s="12"/>
      <c r="G28" s="12"/>
      <c r="H28" s="12"/>
      <c r="I28" s="12"/>
      <c r="J28" s="12"/>
      <c r="K28" s="12"/>
      <c r="L28" s="12"/>
      <c r="M28" s="12"/>
      <c r="N28" s="12"/>
    </row>
    <row r="29" spans="1:24" s="9" customFormat="1" ht="25.5" x14ac:dyDescent="0.25">
      <c r="A29" s="17" t="s">
        <v>33</v>
      </c>
      <c r="B29" s="42" t="s">
        <v>34</v>
      </c>
      <c r="C29" s="49">
        <v>3496</v>
      </c>
      <c r="D29" s="50">
        <v>128.76</v>
      </c>
      <c r="E29" s="50">
        <f>C29+D29</f>
        <v>3624.76</v>
      </c>
      <c r="F29" s="12"/>
      <c r="G29" s="12"/>
      <c r="H29" s="12"/>
      <c r="I29" s="12"/>
      <c r="J29" s="12"/>
      <c r="K29" s="12"/>
      <c r="L29" s="12"/>
      <c r="M29" s="12"/>
      <c r="N29" s="12"/>
    </row>
    <row r="30" spans="1:24" s="9" customFormat="1" ht="25.5" x14ac:dyDescent="0.25">
      <c r="A30" s="17" t="s">
        <v>35</v>
      </c>
      <c r="B30" s="42" t="s">
        <v>36</v>
      </c>
      <c r="C30" s="49">
        <v>0</v>
      </c>
      <c r="D30" s="51">
        <v>800</v>
      </c>
      <c r="E30" s="51">
        <v>800</v>
      </c>
      <c r="F30" s="12"/>
      <c r="G30" s="12"/>
      <c r="H30" s="12"/>
      <c r="I30" s="12"/>
      <c r="J30" s="12"/>
      <c r="K30" s="12"/>
      <c r="L30" s="12"/>
      <c r="M30" s="12"/>
      <c r="N30" s="12"/>
    </row>
    <row r="31" spans="1:24" s="10" customFormat="1" ht="25.5" x14ac:dyDescent="0.25">
      <c r="A31" s="19" t="s">
        <v>23</v>
      </c>
      <c r="B31" s="41" t="s">
        <v>20</v>
      </c>
      <c r="C31" s="48">
        <f>C32</f>
        <v>488</v>
      </c>
      <c r="D31" s="48">
        <f t="shared" ref="D31:E31" si="1">D32</f>
        <v>0</v>
      </c>
      <c r="E31" s="48">
        <f t="shared" si="1"/>
        <v>488</v>
      </c>
      <c r="F31" s="12"/>
      <c r="G31" s="12"/>
      <c r="H31" s="12"/>
      <c r="I31" s="12"/>
      <c r="J31" s="12"/>
      <c r="K31" s="12"/>
      <c r="L31" s="12"/>
      <c r="M31" s="12"/>
      <c r="N31" s="12"/>
    </row>
    <row r="32" spans="1:24" s="10" customFormat="1" x14ac:dyDescent="0.25">
      <c r="A32" s="17" t="s">
        <v>37</v>
      </c>
      <c r="B32" s="41" t="s">
        <v>59</v>
      </c>
      <c r="C32" s="48">
        <f>C33</f>
        <v>488</v>
      </c>
      <c r="D32" s="48"/>
      <c r="E32" s="48">
        <v>488</v>
      </c>
      <c r="F32" s="12"/>
      <c r="G32" s="12"/>
      <c r="H32" s="12"/>
      <c r="I32" s="12"/>
      <c r="J32" s="12"/>
      <c r="K32" s="12"/>
      <c r="L32" s="12"/>
      <c r="M32" s="12"/>
      <c r="N32" s="12"/>
    </row>
    <row r="33" spans="1:14" s="10" customFormat="1" ht="63.75" x14ac:dyDescent="0.25">
      <c r="A33" s="17" t="s">
        <v>37</v>
      </c>
      <c r="B33" s="43" t="s">
        <v>19</v>
      </c>
      <c r="C33" s="49">
        <v>488</v>
      </c>
      <c r="D33" s="50"/>
      <c r="E33" s="50">
        <v>488</v>
      </c>
      <c r="F33" s="12"/>
      <c r="G33" s="12"/>
      <c r="H33" s="12"/>
      <c r="I33" s="12"/>
      <c r="J33" s="12"/>
      <c r="K33" s="12"/>
      <c r="L33" s="12"/>
      <c r="M33" s="12"/>
      <c r="N33" s="12"/>
    </row>
    <row r="34" spans="1:14" s="10" customFormat="1" ht="29.25" customHeight="1" x14ac:dyDescent="0.25">
      <c r="A34" s="19" t="s">
        <v>24</v>
      </c>
      <c r="B34" s="41" t="s">
        <v>25</v>
      </c>
      <c r="C34" s="48">
        <f>SUM(C35:C36)</f>
        <v>166.9</v>
      </c>
      <c r="D34" s="48">
        <f t="shared" ref="D34" si="2">SUM(D35:D36)</f>
        <v>0</v>
      </c>
      <c r="E34" s="48">
        <f>SUM(E35:E36)</f>
        <v>166.9</v>
      </c>
      <c r="F34" s="12"/>
      <c r="G34" s="12"/>
      <c r="H34" s="12"/>
      <c r="I34" s="12"/>
      <c r="J34" s="12"/>
      <c r="K34" s="12"/>
      <c r="L34" s="12"/>
      <c r="M34" s="12"/>
      <c r="N34" s="12"/>
    </row>
    <row r="35" spans="1:14" s="9" customFormat="1" ht="31.5" customHeight="1" x14ac:dyDescent="0.25">
      <c r="A35" s="17" t="s">
        <v>38</v>
      </c>
      <c r="B35" s="40" t="s">
        <v>39</v>
      </c>
      <c r="C35" s="49">
        <v>165.9</v>
      </c>
      <c r="D35" s="50"/>
      <c r="E35" s="50">
        <v>165.9</v>
      </c>
      <c r="F35" s="12"/>
      <c r="G35" s="12"/>
      <c r="H35" s="12"/>
      <c r="I35" s="12"/>
      <c r="J35" s="12"/>
      <c r="K35" s="12"/>
      <c r="L35" s="12"/>
      <c r="M35" s="12"/>
      <c r="N35" s="12"/>
    </row>
    <row r="36" spans="1:14" s="9" customFormat="1" ht="45.75" customHeight="1" x14ac:dyDescent="0.25">
      <c r="A36" s="17" t="s">
        <v>40</v>
      </c>
      <c r="B36" s="40" t="s">
        <v>41</v>
      </c>
      <c r="C36" s="49">
        <v>1</v>
      </c>
      <c r="D36" s="50"/>
      <c r="E36" s="50">
        <v>1</v>
      </c>
      <c r="F36" s="12"/>
      <c r="G36" s="12"/>
      <c r="H36" s="12"/>
      <c r="I36" s="12"/>
      <c r="J36" s="12"/>
      <c r="K36" s="12"/>
      <c r="L36" s="12"/>
      <c r="M36" s="12"/>
      <c r="N36" s="12"/>
    </row>
    <row r="37" spans="1:14" s="10" customFormat="1" x14ac:dyDescent="0.25">
      <c r="A37" s="19" t="s">
        <v>26</v>
      </c>
      <c r="B37" s="44" t="s">
        <v>56</v>
      </c>
      <c r="C37" s="48"/>
      <c r="D37" s="52"/>
      <c r="E37" s="52"/>
    </row>
    <row r="38" spans="1:14" s="10" customFormat="1" x14ac:dyDescent="0.25">
      <c r="A38" s="19"/>
      <c r="B38" s="44"/>
      <c r="C38" s="48"/>
      <c r="D38" s="52"/>
      <c r="E38" s="52"/>
    </row>
    <row r="39" spans="1:14" s="3" customFormat="1" ht="14.25" x14ac:dyDescent="0.2">
      <c r="A39" s="45"/>
      <c r="B39" s="46" t="s">
        <v>14</v>
      </c>
      <c r="C39" s="53">
        <f>C13+C26</f>
        <v>4465.8999999999996</v>
      </c>
      <c r="D39" s="53">
        <f>D13+D26</f>
        <v>928.76</v>
      </c>
      <c r="E39" s="53">
        <f>E13+E26</f>
        <v>5394.66</v>
      </c>
    </row>
    <row r="40" spans="1:14" x14ac:dyDescent="0.25">
      <c r="B40" s="5"/>
    </row>
    <row r="41" spans="1:14" s="6" customFormat="1" ht="15.75" x14ac:dyDescent="0.25">
      <c r="A41" s="7"/>
      <c r="B41" s="7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s="6" customFormat="1" ht="15.75" x14ac:dyDescent="0.25">
      <c r="A42" s="7"/>
      <c r="B42" s="1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x14ac:dyDescent="0.25">
      <c r="B43" s="5"/>
    </row>
    <row r="44" spans="1:14" x14ac:dyDescent="0.25">
      <c r="B44" s="5"/>
    </row>
    <row r="45" spans="1:14" x14ac:dyDescent="0.25">
      <c r="B45" s="5"/>
    </row>
    <row r="46" spans="1:14" x14ac:dyDescent="0.25">
      <c r="B46" s="5"/>
    </row>
    <row r="47" spans="1:14" x14ac:dyDescent="0.25">
      <c r="B47" s="5"/>
    </row>
    <row r="48" spans="1:14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  <row r="59" spans="2:2" x14ac:dyDescent="0.25">
      <c r="B59" s="5"/>
    </row>
    <row r="60" spans="2:2" x14ac:dyDescent="0.25">
      <c r="B60" s="5"/>
    </row>
    <row r="61" spans="2:2" x14ac:dyDescent="0.25">
      <c r="B61" s="5"/>
    </row>
    <row r="62" spans="2:2" x14ac:dyDescent="0.25">
      <c r="B62" s="5"/>
    </row>
    <row r="63" spans="2:2" x14ac:dyDescent="0.25">
      <c r="B63" s="5"/>
    </row>
    <row r="64" spans="2:2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  <row r="73" spans="2:2" x14ac:dyDescent="0.25">
      <c r="B73" s="5"/>
    </row>
    <row r="74" spans="2:2" x14ac:dyDescent="0.25">
      <c r="B74" s="5"/>
    </row>
    <row r="75" spans="2:2" x14ac:dyDescent="0.25">
      <c r="B75" s="5"/>
    </row>
    <row r="76" spans="2:2" x14ac:dyDescent="0.25">
      <c r="B76" s="5"/>
    </row>
    <row r="77" spans="2:2" x14ac:dyDescent="0.25">
      <c r="B77" s="5"/>
    </row>
    <row r="78" spans="2:2" x14ac:dyDescent="0.25">
      <c r="B78" s="5"/>
    </row>
    <row r="79" spans="2:2" x14ac:dyDescent="0.25">
      <c r="B79" s="5"/>
    </row>
    <row r="80" spans="2:2" x14ac:dyDescent="0.25">
      <c r="B80" s="5"/>
    </row>
    <row r="81" spans="2:2" x14ac:dyDescent="0.25">
      <c r="B81" s="5"/>
    </row>
    <row r="82" spans="2:2" x14ac:dyDescent="0.25">
      <c r="B82" s="5"/>
    </row>
    <row r="83" spans="2:2" x14ac:dyDescent="0.25">
      <c r="B83" s="5"/>
    </row>
    <row r="84" spans="2:2" x14ac:dyDescent="0.25">
      <c r="B84" s="5"/>
    </row>
    <row r="85" spans="2:2" x14ac:dyDescent="0.25">
      <c r="B85" s="5"/>
    </row>
    <row r="86" spans="2:2" x14ac:dyDescent="0.25">
      <c r="B86" s="5"/>
    </row>
    <row r="87" spans="2:2" x14ac:dyDescent="0.25">
      <c r="B87" s="5"/>
    </row>
    <row r="88" spans="2:2" x14ac:dyDescent="0.25">
      <c r="B88" s="5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  <row r="102" spans="2:2" x14ac:dyDescent="0.25">
      <c r="B102" s="5"/>
    </row>
    <row r="103" spans="2:2" x14ac:dyDescent="0.25">
      <c r="B103" s="5"/>
    </row>
    <row r="104" spans="2:2" x14ac:dyDescent="0.25">
      <c r="B104" s="5"/>
    </row>
    <row r="105" spans="2:2" x14ac:dyDescent="0.25">
      <c r="B105" s="5"/>
    </row>
    <row r="106" spans="2:2" x14ac:dyDescent="0.25">
      <c r="B106" s="5"/>
    </row>
    <row r="107" spans="2:2" x14ac:dyDescent="0.25">
      <c r="B107" s="5"/>
    </row>
    <row r="108" spans="2:2" x14ac:dyDescent="0.25">
      <c r="B108" s="5"/>
    </row>
    <row r="109" spans="2:2" x14ac:dyDescent="0.25">
      <c r="B109" s="5"/>
    </row>
    <row r="110" spans="2:2" x14ac:dyDescent="0.25">
      <c r="B110" s="5"/>
    </row>
    <row r="111" spans="2:2" x14ac:dyDescent="0.25">
      <c r="B111" s="5"/>
    </row>
    <row r="112" spans="2:2" x14ac:dyDescent="0.25">
      <c r="B112" s="5"/>
    </row>
    <row r="113" spans="2:2" x14ac:dyDescent="0.25">
      <c r="B113" s="5"/>
    </row>
    <row r="114" spans="2:2" x14ac:dyDescent="0.25">
      <c r="B114" s="5"/>
    </row>
    <row r="115" spans="2:2" x14ac:dyDescent="0.25">
      <c r="B115" s="5"/>
    </row>
    <row r="116" spans="2:2" x14ac:dyDescent="0.25">
      <c r="B116" s="5"/>
    </row>
    <row r="117" spans="2:2" x14ac:dyDescent="0.25">
      <c r="B117" s="5"/>
    </row>
    <row r="118" spans="2:2" x14ac:dyDescent="0.25">
      <c r="B118" s="5"/>
    </row>
    <row r="119" spans="2:2" x14ac:dyDescent="0.25">
      <c r="B119" s="5"/>
    </row>
    <row r="120" spans="2:2" x14ac:dyDescent="0.25">
      <c r="B120" s="5"/>
    </row>
    <row r="121" spans="2:2" x14ac:dyDescent="0.25">
      <c r="B121" s="5"/>
    </row>
    <row r="122" spans="2:2" x14ac:dyDescent="0.25">
      <c r="B122" s="5"/>
    </row>
    <row r="123" spans="2:2" x14ac:dyDescent="0.25">
      <c r="B123" s="5"/>
    </row>
    <row r="124" spans="2:2" x14ac:dyDescent="0.25">
      <c r="B124" s="5"/>
    </row>
    <row r="125" spans="2:2" x14ac:dyDescent="0.25">
      <c r="B125" s="5"/>
    </row>
    <row r="126" spans="2:2" x14ac:dyDescent="0.25">
      <c r="B126" s="5"/>
    </row>
    <row r="127" spans="2:2" x14ac:dyDescent="0.25">
      <c r="B127" s="5"/>
    </row>
    <row r="128" spans="2:2" x14ac:dyDescent="0.25">
      <c r="B128" s="5"/>
    </row>
    <row r="129" spans="2:2" x14ac:dyDescent="0.25">
      <c r="B129" s="5"/>
    </row>
    <row r="130" spans="2:2" x14ac:dyDescent="0.25">
      <c r="B130" s="5"/>
    </row>
    <row r="131" spans="2:2" x14ac:dyDescent="0.25">
      <c r="B131" s="5"/>
    </row>
    <row r="132" spans="2:2" x14ac:dyDescent="0.25">
      <c r="B132" s="5"/>
    </row>
    <row r="133" spans="2:2" x14ac:dyDescent="0.25">
      <c r="B133" s="5"/>
    </row>
    <row r="134" spans="2:2" x14ac:dyDescent="0.25">
      <c r="B134" s="5"/>
    </row>
    <row r="135" spans="2:2" x14ac:dyDescent="0.25">
      <c r="B135" s="5"/>
    </row>
    <row r="136" spans="2:2" x14ac:dyDescent="0.25">
      <c r="B136" s="5"/>
    </row>
    <row r="137" spans="2:2" x14ac:dyDescent="0.25">
      <c r="B137" s="5"/>
    </row>
    <row r="138" spans="2:2" x14ac:dyDescent="0.25">
      <c r="B138" s="5"/>
    </row>
    <row r="139" spans="2:2" x14ac:dyDescent="0.25">
      <c r="B139" s="5"/>
    </row>
    <row r="140" spans="2:2" x14ac:dyDescent="0.25">
      <c r="B140" s="5"/>
    </row>
    <row r="141" spans="2:2" x14ac:dyDescent="0.25">
      <c r="B141" s="5"/>
    </row>
    <row r="142" spans="2:2" x14ac:dyDescent="0.25">
      <c r="B142" s="5"/>
    </row>
    <row r="143" spans="2:2" x14ac:dyDescent="0.25">
      <c r="B143" s="5"/>
    </row>
    <row r="144" spans="2:2" x14ac:dyDescent="0.25">
      <c r="B144" s="5"/>
    </row>
    <row r="145" spans="2:2" x14ac:dyDescent="0.25">
      <c r="B145" s="5"/>
    </row>
    <row r="146" spans="2:2" x14ac:dyDescent="0.25">
      <c r="B146" s="5"/>
    </row>
    <row r="147" spans="2:2" x14ac:dyDescent="0.25">
      <c r="B147" s="5"/>
    </row>
    <row r="148" spans="2:2" x14ac:dyDescent="0.25">
      <c r="B148" s="5"/>
    </row>
    <row r="149" spans="2:2" x14ac:dyDescent="0.25">
      <c r="B149" s="5"/>
    </row>
    <row r="150" spans="2:2" x14ac:dyDescent="0.25">
      <c r="B150" s="5"/>
    </row>
    <row r="151" spans="2:2" x14ac:dyDescent="0.25">
      <c r="B151" s="5"/>
    </row>
    <row r="152" spans="2:2" x14ac:dyDescent="0.25">
      <c r="B152" s="5"/>
    </row>
    <row r="153" spans="2:2" x14ac:dyDescent="0.25">
      <c r="B153" s="5"/>
    </row>
    <row r="154" spans="2:2" x14ac:dyDescent="0.25">
      <c r="B154" s="5"/>
    </row>
    <row r="155" spans="2:2" x14ac:dyDescent="0.25">
      <c r="B155" s="5"/>
    </row>
    <row r="156" spans="2:2" x14ac:dyDescent="0.25">
      <c r="B156" s="5"/>
    </row>
    <row r="157" spans="2:2" x14ac:dyDescent="0.25">
      <c r="B157" s="5"/>
    </row>
    <row r="158" spans="2:2" x14ac:dyDescent="0.25">
      <c r="B158" s="5"/>
    </row>
    <row r="159" spans="2:2" x14ac:dyDescent="0.25">
      <c r="B159" s="5"/>
    </row>
    <row r="160" spans="2:2" x14ac:dyDescent="0.25">
      <c r="B160" s="5"/>
    </row>
    <row r="161" spans="2:2" x14ac:dyDescent="0.25">
      <c r="B161" s="5"/>
    </row>
    <row r="162" spans="2:2" x14ac:dyDescent="0.25">
      <c r="B162" s="5"/>
    </row>
    <row r="163" spans="2:2" x14ac:dyDescent="0.25">
      <c r="B163" s="5"/>
    </row>
    <row r="164" spans="2:2" x14ac:dyDescent="0.25">
      <c r="B164" s="5"/>
    </row>
    <row r="165" spans="2:2" x14ac:dyDescent="0.25">
      <c r="B165" s="5"/>
    </row>
    <row r="166" spans="2:2" x14ac:dyDescent="0.25">
      <c r="B166" s="5"/>
    </row>
    <row r="167" spans="2:2" x14ac:dyDescent="0.25">
      <c r="B167" s="5"/>
    </row>
    <row r="168" spans="2:2" x14ac:dyDescent="0.25">
      <c r="B168" s="5"/>
    </row>
    <row r="169" spans="2:2" x14ac:dyDescent="0.25">
      <c r="B169" s="5"/>
    </row>
    <row r="170" spans="2:2" x14ac:dyDescent="0.25">
      <c r="B170" s="5"/>
    </row>
    <row r="171" spans="2:2" x14ac:dyDescent="0.25">
      <c r="B171" s="5"/>
    </row>
    <row r="172" spans="2:2" x14ac:dyDescent="0.25">
      <c r="B172" s="5"/>
    </row>
    <row r="173" spans="2:2" x14ac:dyDescent="0.25">
      <c r="B173" s="5"/>
    </row>
    <row r="174" spans="2:2" x14ac:dyDescent="0.25">
      <c r="B174" s="5"/>
    </row>
    <row r="175" spans="2:2" x14ac:dyDescent="0.25">
      <c r="B175" s="5"/>
    </row>
    <row r="176" spans="2:2" x14ac:dyDescent="0.25">
      <c r="B176" s="5"/>
    </row>
    <row r="177" spans="2:2" x14ac:dyDescent="0.25">
      <c r="B177" s="5"/>
    </row>
    <row r="178" spans="2:2" x14ac:dyDescent="0.25">
      <c r="B178" s="5"/>
    </row>
    <row r="179" spans="2:2" x14ac:dyDescent="0.25">
      <c r="B179" s="5"/>
    </row>
    <row r="180" spans="2:2" x14ac:dyDescent="0.25">
      <c r="B180" s="5"/>
    </row>
    <row r="181" spans="2:2" x14ac:dyDescent="0.25">
      <c r="B181" s="5"/>
    </row>
    <row r="182" spans="2:2" x14ac:dyDescent="0.25">
      <c r="B182" s="5"/>
    </row>
    <row r="183" spans="2:2" x14ac:dyDescent="0.25">
      <c r="B183" s="5"/>
    </row>
    <row r="184" spans="2:2" x14ac:dyDescent="0.25">
      <c r="B184" s="5"/>
    </row>
    <row r="185" spans="2:2" x14ac:dyDescent="0.25">
      <c r="B185" s="5"/>
    </row>
    <row r="186" spans="2:2" x14ac:dyDescent="0.25">
      <c r="B186" s="5"/>
    </row>
    <row r="187" spans="2:2" x14ac:dyDescent="0.25">
      <c r="B187" s="5"/>
    </row>
    <row r="188" spans="2:2" x14ac:dyDescent="0.25">
      <c r="B188" s="5"/>
    </row>
    <row r="189" spans="2:2" x14ac:dyDescent="0.25">
      <c r="B189" s="5"/>
    </row>
    <row r="190" spans="2:2" x14ac:dyDescent="0.25">
      <c r="B190" s="5"/>
    </row>
    <row r="191" spans="2:2" x14ac:dyDescent="0.25">
      <c r="B191" s="5"/>
    </row>
    <row r="192" spans="2:2" x14ac:dyDescent="0.25">
      <c r="B192" s="5"/>
    </row>
    <row r="193" spans="2:2" x14ac:dyDescent="0.25">
      <c r="B193" s="5"/>
    </row>
    <row r="194" spans="2:2" x14ac:dyDescent="0.25">
      <c r="B194" s="5"/>
    </row>
    <row r="195" spans="2:2" x14ac:dyDescent="0.25">
      <c r="B195" s="5"/>
    </row>
    <row r="196" spans="2:2" x14ac:dyDescent="0.25">
      <c r="B196" s="5"/>
    </row>
    <row r="197" spans="2:2" x14ac:dyDescent="0.25">
      <c r="B197" s="5"/>
    </row>
    <row r="198" spans="2:2" x14ac:dyDescent="0.25">
      <c r="B198" s="5"/>
    </row>
    <row r="199" spans="2:2" x14ac:dyDescent="0.25">
      <c r="B199" s="5"/>
    </row>
    <row r="200" spans="2:2" x14ac:dyDescent="0.25">
      <c r="B200" s="5"/>
    </row>
    <row r="201" spans="2:2" x14ac:dyDescent="0.25">
      <c r="B201" s="5"/>
    </row>
    <row r="202" spans="2:2" x14ac:dyDescent="0.25">
      <c r="B202" s="5"/>
    </row>
  </sheetData>
  <mergeCells count="4">
    <mergeCell ref="B2:E2"/>
    <mergeCell ref="B9:E9"/>
    <mergeCell ref="A7:E7"/>
    <mergeCell ref="A8:E8"/>
  </mergeCells>
  <pageMargins left="0.51181102362204722" right="0" top="0.43307086614173229" bottom="0.47244094488188981" header="0.15748031496062992" footer="0.15748031496062992"/>
  <pageSetup paperSize="9" scale="71" fitToHeight="4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Пр3 доходы</vt:lpstr>
      <vt:lpstr>'Пр3 доходы'!Заголовки_для_печати</vt:lpstr>
      <vt:lpstr>'Пр3 доходы'!Область_печати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Элегест</cp:lastModifiedBy>
  <cp:lastPrinted>2021-11-17T13:06:30Z</cp:lastPrinted>
  <dcterms:created xsi:type="dcterms:W3CDTF">2004-12-03T09:36:36Z</dcterms:created>
  <dcterms:modified xsi:type="dcterms:W3CDTF">2021-12-08T03:08:54Z</dcterms:modified>
</cp:coreProperties>
</file>