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Элегест\Desktop\БЮДЖЕТ-2021 ПОЛНЫЙ\"/>
    </mc:Choice>
  </mc:AlternateContent>
  <xr:revisionPtr revIDLastSave="0" documentId="13_ncr:1_{F2771C17-D5E6-42E5-81F4-7A40DFB855C6}" xr6:coauthVersionLast="44" xr6:coauthVersionMax="44" xr10:uidLastSave="{00000000-0000-0000-0000-000000000000}"/>
  <bookViews>
    <workbookView xWindow="-120" yWindow="-120" windowWidth="20730" windowHeight="11160" tabRatio="809" firstSheet="4" activeTab="13" xr2:uid="{00000000-000D-0000-FFFF-FFFF00000000}"/>
  </bookViews>
  <sheets>
    <sheet name="Пр 1 ист" sheetId="106" r:id="rId1"/>
    <sheet name="ПР2" sheetId="127" r:id="rId2"/>
    <sheet name="Пр3 доходы" sheetId="116" r:id="rId3"/>
    <sheet name="Прил 5 деф" sheetId="108" r:id="rId4"/>
    <sheet name="Прил 4" sheetId="126" r:id="rId5"/>
    <sheet name="Пр 6 функц" sheetId="123" r:id="rId6"/>
    <sheet name="Пр 7 функц " sheetId="129" r:id="rId7"/>
    <sheet name="Пр 8 ведом" sheetId="122" r:id="rId8"/>
    <sheet name="Пр 9 ведом " sheetId="130" r:id="rId9"/>
    <sheet name="Пр 10 ведом " sheetId="131" r:id="rId10"/>
    <sheet name="Пр 11 вн.заим." sheetId="104" r:id="rId11"/>
    <sheet name="ожид дох" sheetId="132" r:id="rId12"/>
    <sheet name="ожид рас" sheetId="133" r:id="rId13"/>
    <sheet name="прил4" sheetId="128" r:id="rId14"/>
    <sheet name="Лист2" sheetId="134" r:id="rId15"/>
  </sheets>
  <definedNames>
    <definedName name="_xlnm._FilterDatabase" localSheetId="12" hidden="1">'ожид рас'!$A$13:$P$1905</definedName>
    <definedName name="_xlnm._FilterDatabase" localSheetId="9" hidden="1">'Пр 10 ведом '!$A$13:$O$1911</definedName>
    <definedName name="_xlnm._FilterDatabase" localSheetId="5" hidden="1">'Пр 6 функц'!$A$12:$F$1122</definedName>
    <definedName name="_xlnm._FilterDatabase" localSheetId="6" hidden="1">'Пр 7 функц '!$A$12:$G$1121</definedName>
    <definedName name="_xlnm._FilterDatabase" localSheetId="7" hidden="1">'Пр 8 ведом'!$A$13:$N$1915</definedName>
    <definedName name="_xlnm._FilterDatabase" localSheetId="8" hidden="1">'Пр 9 ведом '!$A$13:$O$1913</definedName>
    <definedName name="_xlnm._FilterDatabase" localSheetId="3" hidden="1">'Прил 5 деф'!$C$9:$C$270</definedName>
    <definedName name="OLE_LINK1" localSheetId="4">'Прил 4'!#REF!</definedName>
    <definedName name="_xlnm.Print_Titles" localSheetId="11">'ожид дох'!$10:$11</definedName>
    <definedName name="_xlnm.Print_Titles" localSheetId="12">'ожид рас'!$10:$11</definedName>
    <definedName name="_xlnm.Print_Titles" localSheetId="9">'Пр 10 ведом '!$10:$11</definedName>
    <definedName name="_xlnm.Print_Titles" localSheetId="5">'Пр 6 функц'!$9:$10</definedName>
    <definedName name="_xlnm.Print_Titles" localSheetId="6">'Пр 7 функц '!$9:$10</definedName>
    <definedName name="_xlnm.Print_Titles" localSheetId="7">'Пр 8 ведом'!$10:$11</definedName>
    <definedName name="_xlnm.Print_Titles" localSheetId="8">'Пр 9 ведом '!$10:$11</definedName>
    <definedName name="_xlnm.Print_Titles" localSheetId="2">'Пр3 доходы'!$10:$11</definedName>
    <definedName name="_xlnm.Print_Titles" localSheetId="3">'Прил 5 деф'!$9:$9</definedName>
    <definedName name="_xlnm.Print_Area" localSheetId="11">'ожид дох'!$A$1:$E$42</definedName>
    <definedName name="_xlnm.Print_Area" localSheetId="12">'ожид рас'!$A$1:$I$1905</definedName>
    <definedName name="_xlnm.Print_Area" localSheetId="0">'Пр 1 ист'!$A$1:$E$22</definedName>
    <definedName name="_xlnm.Print_Area" localSheetId="9">'Пр 10 ведом '!$A$1:$H$1911</definedName>
    <definedName name="_xlnm.Print_Area" localSheetId="10">'Пр 11 вн.заим.'!$A$1:$E$21</definedName>
    <definedName name="_xlnm.Print_Area" localSheetId="5">'Пр 6 функц'!$A$1:$F$1122</definedName>
    <definedName name="_xlnm.Print_Area" localSheetId="6">'Пр 7 функц '!$A$1:$G$1121</definedName>
    <definedName name="_xlnm.Print_Area" localSheetId="7">'Пр 8 ведом'!$A$1:$G$1914</definedName>
    <definedName name="_xlnm.Print_Area" localSheetId="8">'Пр 9 ведом '!$A$1:$H$1913</definedName>
    <definedName name="_xlnm.Print_Area" localSheetId="2">'Пр3 доходы'!$A$1:$E$42</definedName>
    <definedName name="_xlnm.Print_Area" localSheetId="3">'Прил 5 деф'!$A$1:$C$19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131" l="1"/>
  <c r="G12" i="131"/>
  <c r="H12" i="131"/>
  <c r="H45" i="130"/>
  <c r="G45" i="130"/>
  <c r="H21" i="130"/>
  <c r="H49" i="130"/>
  <c r="H48" i="130" s="1"/>
  <c r="H46" i="130"/>
  <c r="H44" i="130" s="1"/>
  <c r="H43" i="130" s="1"/>
  <c r="H42" i="130" s="1"/>
  <c r="H38" i="130"/>
  <c r="H35" i="130"/>
  <c r="H34" i="130" s="1"/>
  <c r="H32" i="130"/>
  <c r="H30" i="130" s="1"/>
  <c r="H28" i="130"/>
  <c r="H27" i="130" s="1"/>
  <c r="H26" i="130" s="1"/>
  <c r="H20" i="130"/>
  <c r="H19" i="130" s="1"/>
  <c r="H17" i="130"/>
  <c r="H16" i="130" s="1"/>
  <c r="G49" i="130"/>
  <c r="G48" i="130"/>
  <c r="G46" i="130"/>
  <c r="G44" i="130" s="1"/>
  <c r="G43" i="130" s="1"/>
  <c r="G42" i="130" s="1"/>
  <c r="G38" i="130"/>
  <c r="G35" i="130"/>
  <c r="G34" i="130" s="1"/>
  <c r="G32" i="130"/>
  <c r="G30" i="130"/>
  <c r="G28" i="130"/>
  <c r="G27" i="130" s="1"/>
  <c r="G26" i="130" s="1"/>
  <c r="G21" i="130"/>
  <c r="G17" i="130"/>
  <c r="G16" i="130"/>
  <c r="G21" i="122"/>
  <c r="G20" i="122" s="1"/>
  <c r="G45" i="122"/>
  <c r="D34" i="116"/>
  <c r="E34" i="116"/>
  <c r="C34" i="116"/>
  <c r="D32" i="116"/>
  <c r="D31" i="116" s="1"/>
  <c r="D27" i="116" s="1"/>
  <c r="E32" i="116"/>
  <c r="E31" i="116" s="1"/>
  <c r="C32" i="116"/>
  <c r="C31" i="116" s="1"/>
  <c r="D24" i="116"/>
  <c r="E32" i="132"/>
  <c r="F29" i="129"/>
  <c r="E17" i="116"/>
  <c r="G49" i="122"/>
  <c r="G48" i="122" s="1"/>
  <c r="E28" i="116"/>
  <c r="E27" i="116" s="1"/>
  <c r="G39" i="129"/>
  <c r="G36" i="129"/>
  <c r="G35" i="129" s="1"/>
  <c r="G47" i="129"/>
  <c r="F47" i="129"/>
  <c r="G50" i="129"/>
  <c r="G49" i="129" s="1"/>
  <c r="F50" i="129"/>
  <c r="F49" i="129" s="1"/>
  <c r="F50" i="123"/>
  <c r="F51" i="123"/>
  <c r="F41" i="123"/>
  <c r="F39" i="123" s="1"/>
  <c r="H15" i="130" l="1"/>
  <c r="H12" i="130" s="1"/>
  <c r="G20" i="130"/>
  <c r="G19" i="130" s="1"/>
  <c r="G15" i="130" s="1"/>
  <c r="G12" i="130" s="1"/>
  <c r="G19" i="122"/>
  <c r="I20" i="133"/>
  <c r="I19" i="133" s="1"/>
  <c r="H24" i="133"/>
  <c r="H26" i="133"/>
  <c r="E29" i="132"/>
  <c r="E28" i="132" s="1"/>
  <c r="E27" i="132" s="1"/>
  <c r="D22" i="132"/>
  <c r="C22" i="132"/>
  <c r="E15" i="132"/>
  <c r="G35" i="122"/>
  <c r="G34" i="122" s="1"/>
  <c r="G32" i="122"/>
  <c r="G30" i="122" s="1"/>
  <c r="G38" i="122"/>
  <c r="F15" i="129"/>
  <c r="F14" i="129" s="1"/>
  <c r="F17" i="129"/>
  <c r="F27" i="129"/>
  <c r="F26" i="129" s="1"/>
  <c r="F31" i="129"/>
  <c r="F36" i="129"/>
  <c r="F35" i="129" s="1"/>
  <c r="G46" i="129"/>
  <c r="G29" i="129"/>
  <c r="G27" i="129"/>
  <c r="G26" i="129" s="1"/>
  <c r="G17" i="129"/>
  <c r="G14" i="129"/>
  <c r="F17" i="123"/>
  <c r="F35" i="123"/>
  <c r="G46" i="122"/>
  <c r="G44" i="122" s="1"/>
  <c r="G43" i="122" s="1"/>
  <c r="G28" i="122"/>
  <c r="G27" i="122" s="1"/>
  <c r="G26" i="122" s="1"/>
  <c r="G17" i="122"/>
  <c r="G16" i="122" s="1"/>
  <c r="G15" i="122" s="1"/>
  <c r="F33" i="123" l="1"/>
  <c r="E13" i="132"/>
  <c r="E39" i="132" s="1"/>
  <c r="F33" i="129"/>
  <c r="G33" i="129"/>
  <c r="G42" i="122"/>
  <c r="G12" i="122" s="1"/>
  <c r="F27" i="123" l="1"/>
  <c r="F26" i="123" s="1"/>
  <c r="F25" i="123" s="1"/>
  <c r="F31" i="123"/>
  <c r="F29" i="123" s="1"/>
  <c r="F15" i="123"/>
  <c r="F14" i="123" s="1"/>
  <c r="F13" i="123" s="1"/>
  <c r="F48" i="123"/>
  <c r="F46" i="123"/>
  <c r="F44" i="123" s="1"/>
  <c r="F43" i="123" l="1"/>
  <c r="F45" i="123"/>
  <c r="E24" i="116"/>
  <c r="D21" i="116"/>
  <c r="E21" i="116"/>
  <c r="D17" i="116"/>
  <c r="D15" i="116"/>
  <c r="E15" i="116"/>
  <c r="E13" i="116" s="1"/>
  <c r="C24" i="116"/>
  <c r="C21" i="116"/>
  <c r="C17" i="116"/>
  <c r="C15" i="116"/>
  <c r="C16" i="106"/>
  <c r="C13" i="106"/>
  <c r="C10" i="106"/>
  <c r="E13" i="106"/>
  <c r="D13" i="106"/>
  <c r="E16" i="106"/>
  <c r="D16" i="106"/>
  <c r="E10" i="106"/>
  <c r="D10" i="106"/>
  <c r="D19" i="106" s="1"/>
  <c r="C28" i="116"/>
  <c r="C27" i="116" s="1"/>
  <c r="D19" i="104"/>
  <c r="E19" i="104"/>
  <c r="C19" i="104"/>
  <c r="D15" i="104"/>
  <c r="E15" i="104"/>
  <c r="C15" i="104"/>
  <c r="D11" i="104"/>
  <c r="E11" i="104"/>
  <c r="C11" i="104"/>
  <c r="E19" i="106"/>
  <c r="D13" i="116" l="1"/>
  <c r="C13" i="116"/>
  <c r="C19" i="106"/>
  <c r="D26" i="116"/>
  <c r="E26" i="116"/>
  <c r="E39" i="116" s="1"/>
  <c r="C26" i="116"/>
  <c r="D39" i="116" l="1"/>
  <c r="C39" i="116"/>
</calcChain>
</file>

<file path=xl/sharedStrings.xml><?xml version="1.0" encoding="utf-8"?>
<sst xmlns="http://schemas.openxmlformats.org/spreadsheetml/2006/main" count="1166" uniqueCount="279">
  <si>
    <t>(тыс. рублей)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</si>
  <si>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</si>
  <si>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</si>
  <si>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</si>
  <si>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</si>
  <si>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 xml:space="preserve"> 1 05 00000 00 0000 000</t>
  </si>
  <si>
    <t>НАЛОГИ НА СОВОКУПНЫЙ ДОХОД</t>
  </si>
  <si>
    <t>1 06 00000 00 0000 110</t>
  </si>
  <si>
    <t>НАЛОГИ НА ИМУЩЕСТВО</t>
  </si>
  <si>
    <t>ГОСУДАРСТВЕННАЯ ПОШЛИНА</t>
  </si>
  <si>
    <t>Код</t>
  </si>
  <si>
    <t xml:space="preserve"> 01 02 00 00 00 0000 000</t>
  </si>
  <si>
    <t>Кредиты кредитных организаций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</si>
  <si>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</si>
  <si>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</si>
  <si>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Всего</t>
  </si>
  <si>
    <t>Внутренние заимствования</t>
  </si>
  <si>
    <t>1.</t>
  </si>
  <si>
    <t>1.1</t>
  </si>
  <si>
    <t>Привлечение средств</t>
  </si>
  <si>
    <t xml:space="preserve">    -  кредиты кредитных организаций</t>
  </si>
  <si>
    <t>1.2</t>
  </si>
  <si>
    <t>Погашение основной суммы долга</t>
  </si>
  <si>
    <t xml:space="preserve">    - бюджетные кредиты, полученные от других бюджетов</t>
  </si>
  <si>
    <t xml:space="preserve">    - кредиты, полученные от кредитных организаций </t>
  </si>
  <si>
    <t>2.</t>
  </si>
  <si>
    <t>(тыс.рублей)</t>
  </si>
  <si>
    <t>РЗ</t>
  </si>
  <si>
    <t>ПР</t>
  </si>
  <si>
    <t>ЦСР</t>
  </si>
  <si>
    <t>ВР</t>
  </si>
  <si>
    <t>В С Е Г О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</si>
  <si>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</si>
  <si>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</si>
  <si>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</si>
  <si>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</si>
  <si>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№ п/п</t>
  </si>
  <si>
    <t>Наименование</t>
  </si>
  <si>
    <t>ВСЕГО</t>
  </si>
  <si>
    <t>Код главы</t>
  </si>
  <si>
    <t>Код группы, подгруппы, статьи и вида источников</t>
  </si>
  <si>
    <t>Иные межбюджетные трансферты</t>
  </si>
  <si>
    <t xml:space="preserve">ИТОГО ДОХОДОВ </t>
  </si>
  <si>
    <t>01 05 00 00 00 0000 000</t>
  </si>
  <si>
    <t>Изменение остатков средств на счетах по учету средств бюджета</t>
  </si>
  <si>
    <t>привлечение средств</t>
  </si>
  <si>
    <t>погашение основной суммы долга</t>
  </si>
  <si>
    <t>Сумма на год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</si>
  <si>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</si>
  <si>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</si>
  <si>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1 13 00000 00 0000 000</t>
  </si>
  <si>
    <t>1 08 00000 00 0000 000</t>
  </si>
  <si>
    <t xml:space="preserve">  </t>
  </si>
  <si>
    <t xml:space="preserve">             </t>
  </si>
  <si>
    <t xml:space="preserve">   </t>
  </si>
  <si>
    <t>03</t>
  </si>
  <si>
    <t>04</t>
  </si>
  <si>
    <t>ОБЩЕГОСУДАРСТВЕННЫЕ ВОПРОСЫ</t>
  </si>
  <si>
    <t>01</t>
  </si>
  <si>
    <t>Другие общегосударственные вопросы</t>
  </si>
  <si>
    <t>13</t>
  </si>
  <si>
    <t>ЖИЛИЩНО-КОММУНАЛЬНОЕ ХОЗЯЙСТВО</t>
  </si>
  <si>
    <t>05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</si>
  <si>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</si>
  <si>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97 0 00 00000</t>
  </si>
  <si>
    <t>11</t>
  </si>
  <si>
    <t>Резервные фонды</t>
  </si>
  <si>
    <t>Резервный фонд исполнительного органа государственной власти Республики Тыва</t>
  </si>
  <si>
    <t>97 0 00 04000</t>
  </si>
  <si>
    <t>97 0 00 76050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</si>
  <si>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</si>
  <si>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</si>
  <si>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</si>
  <si>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</si>
  <si>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</si>
  <si>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</si>
  <si>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</si>
  <si>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100</t>
  </si>
  <si>
    <t>Субсидии бюджетам бюджетной системы Российской Федерации (межбюджетные субсидии)</t>
  </si>
  <si>
    <t>Непрограммные расходы по предоставлению межбюджетных трансфертов и резервные фонды</t>
  </si>
  <si>
    <t>Благоустройство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</si>
  <si>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</si>
  <si>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2 02 10000 00 0000 150</t>
  </si>
  <si>
    <t>Дотации бюджетам бюджетной системы Российской Федераци</t>
  </si>
  <si>
    <t>2 02 20000 00 0000 150</t>
  </si>
  <si>
    <t>2 02 30000 00 0000 150</t>
  </si>
  <si>
    <t>Субвенции бюджетам бюджетной системы Российской Федерации</t>
  </si>
  <si>
    <t>2 02 40000 00 0000 150</t>
  </si>
  <si>
    <t>2021 год</t>
  </si>
  <si>
    <t>ХХХ</t>
  </si>
  <si>
    <t>Единый сельскохозяйственный налог</t>
  </si>
  <si>
    <t>1 06 01000 00 0000 110</t>
  </si>
  <si>
    <t>Налог на имущество физических лиц</t>
  </si>
  <si>
    <t>1 17 00000 00 0000 000</t>
  </si>
  <si>
    <t>ПРОЧИЕ НЕНАЛОГОВЫЕ ДОХОДЫ</t>
  </si>
  <si>
    <t>Кредитные соглашения и договоры, заключенные от имени муниципального района</t>
  </si>
  <si>
    <t xml:space="preserve">    - бюджетные кредиты от других бюджетов бюджетной системы</t>
  </si>
  <si>
    <t>01 02 00 00 10 0000 710</t>
  </si>
  <si>
    <t>Получение кредитов от кредитных организаций бюджетами сельских поселений в валюте Российской Федерации</t>
  </si>
  <si>
    <t>01 02 00 00 10 0000 810</t>
  </si>
  <si>
    <t>Погашение бюджетами сельских поселений кредитов от кредитных организаций в валюте Российской Федерации</t>
  </si>
  <si>
    <t>01 03 01 00 10 0000 710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</si>
  <si>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</si>
  <si>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01 03 01 00 10 0000 810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</si>
  <si>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</si>
  <si>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01 05 02 01 10 0000 610</t>
  </si>
  <si>
    <t>Уменьшение прочих остатков денежных средств бюджетов сельских поселений</t>
  </si>
  <si>
    <t>2 02 15001 10 0000 150</t>
  </si>
  <si>
    <t>Дотации бюджетам сельских поселений на выравнивание бюджетной обеспеченности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</si>
  <si>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</si>
  <si>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</si>
  <si>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2 02 29999 10 0000 150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</si>
  <si>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</si>
  <si>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</si>
  <si>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2 02 39999 10 0000 150</t>
  </si>
  <si>
    <t>Субвенции на осуществление государственных полномочий по установлению запрета на розничную продажу алкогольной продукции Республики Тыва</t>
  </si>
  <si>
    <t>1 01 02000 01 0000 110</t>
  </si>
  <si>
    <t>1 17 05000 00 0000 180</t>
  </si>
  <si>
    <t>Прочие неналоговые доходы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</si>
  <si>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</si>
  <si>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</si>
  <si>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01 05 02 01 10 0000 510</t>
  </si>
  <si>
    <t>Увеличение прочих остатков денежных средств бюджетов сельских поселений</t>
  </si>
  <si>
    <t xml:space="preserve">  - получение кредитов от других бюджетов бюджетной системы Российской Федерации бюджетами муниципального района в валюте Российской Федерации (на пополнение остатков средств на счетах  бюджета поселения Республики Тыва)</t>
  </si>
  <si>
    <t xml:space="preserve">   -погашение бюджетами мунципального района кредитов от других бюджетов бюджетной системы Российской Федерации в валюте Российской Федерации (на пополнение остатков средств на счетах  бюджета поселения Республики Тыва)</t>
  </si>
  <si>
    <t>Общий объем заимствований, направляемых на покрытие дефицита  бюджета поселения</t>
  </si>
  <si>
    <t>10503000010000110</t>
  </si>
  <si>
    <t>Земельный налог</t>
  </si>
  <si>
    <t>НАЛОГ НА ДОХОДЫ ФИЗИЧЕСКИХ ЛИЦ</t>
  </si>
  <si>
    <t>Приложение 3</t>
  </si>
  <si>
    <t>1 06 00000 00 0000 000</t>
  </si>
  <si>
    <t>Приложение 1</t>
  </si>
  <si>
    <t>Приложение 8</t>
  </si>
  <si>
    <t xml:space="preserve">Председатель законодательного (представительного) органа муниципального образования </t>
  </si>
  <si>
    <t>79 6 00 00000</t>
  </si>
  <si>
    <t>79 6 00 00100</t>
  </si>
  <si>
    <t>Центральный аппарат</t>
  </si>
  <si>
    <t>78 6 00 00000</t>
  </si>
  <si>
    <t>78 6 00 00100</t>
  </si>
  <si>
    <t>78 6 0070260</t>
  </si>
  <si>
    <t>19 1 12 00200</t>
  </si>
  <si>
    <t>Уличное освещение</t>
  </si>
  <si>
    <t>Глава</t>
  </si>
  <si>
    <t>Приложение 6</t>
  </si>
  <si>
    <t>Приложение 7</t>
  </si>
  <si>
    <t>06 1 00 70080</t>
  </si>
  <si>
    <t>02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</si>
  <si>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</si>
  <si>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</si>
  <si>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</si>
  <si>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Непрограммные расходы на реализацию переданных полномочий Российской Федерации</t>
  </si>
  <si>
    <t>99 0 00 00000</t>
  </si>
  <si>
    <t>99 0 00 51180</t>
  </si>
  <si>
    <t>Приложение 9</t>
  </si>
  <si>
    <t>Приложение 10</t>
  </si>
  <si>
    <t>2022 год</t>
  </si>
  <si>
    <t>03.</t>
  </si>
  <si>
    <t>13 4 00 00200</t>
  </si>
  <si>
    <t>05.</t>
  </si>
  <si>
    <t xml:space="preserve">Профилактика правонарушений и обеспечение общественной безопасности </t>
  </si>
  <si>
    <t>13 4 00 00220</t>
  </si>
  <si>
    <t>Молодежная полититика</t>
  </si>
  <si>
    <t>07</t>
  </si>
  <si>
    <t>07 7 01 00200</t>
  </si>
  <si>
    <t>07 7 01 00220</t>
  </si>
  <si>
    <t xml:space="preserve">78 6 00 00100 </t>
  </si>
  <si>
    <t>к Решению Хурала представителей сельского поселения</t>
  </si>
  <si>
    <t>ДОХОДЫ ОТ ОКАЗАНИЯ ПЛАТНЫХ УСЛУГ  И КОМПЕНСАЦИИ ЗАТРАТ ГОСУДАРСТВА</t>
  </si>
  <si>
    <t xml:space="preserve">к Решению Хурала представителей сельского поселения </t>
  </si>
  <si>
    <t xml:space="preserve"> 13 4 00 00200</t>
  </si>
  <si>
    <t>Приложение 11</t>
  </si>
  <si>
    <t xml:space="preserve">Чеди-Хольского кожууна Республики Тыва) группам видов расходов, разделам классификации расходов бюджета поселения   </t>
  </si>
  <si>
    <t>Реализация мероприятий муниципальных программ</t>
  </si>
  <si>
    <t>Сумма на 2021г</t>
  </si>
  <si>
    <t>ОЖИДАЕМОЕ ИСПОЛНЕНИЕ РАСХОДНОЙ ЧАСТИ БЮДЖЕТА СЕЛЬСКОГО ПОСЕЛЕНИЯ СУМОНА</t>
  </si>
  <si>
    <t>САЙЛЫГ ЧЕДИ-ХОЛЬСКОГО КОЖУУНА РЕСПУБЛИКИ ТЫВА НА 2019 ГОД</t>
  </si>
  <si>
    <t>на 2021 год и на плановый период 2022 и 2023 годов"</t>
  </si>
  <si>
    <t>2023 год</t>
  </si>
  <si>
    <t>РЕСПУБЛИКИ ТЫВА НА 2021 ГОД И НА ПЛАНОВЫЙ ПЕРИОД 2022 И 2023 ГОДОВ</t>
  </si>
  <si>
    <t>2022год</t>
  </si>
  <si>
    <t xml:space="preserve"> </t>
  </si>
  <si>
    <t>РАСПРЕДЕЛЕНИЕ БЮДЖЕТНЫХ АССИГНОВАНИЙ НА 2021 ГОД</t>
  </si>
  <si>
    <t>на 2021 год и плановый период 2022 и 2023 годов</t>
  </si>
  <si>
    <t>Сумма на 2022г</t>
  </si>
  <si>
    <t>Сумма на 2023 г</t>
  </si>
  <si>
    <t>сумона Элегестинский Чеди-Хольского кожууна Республики Тыва</t>
  </si>
  <si>
    <t>Источники внутреннего финансирования дефицита бюджета сельского поселения сумона Элегестинский  Чеди-Хольского кожууна Республики Тыва на 2021 год и плановый период 2022-2023 годов</t>
  </si>
  <si>
    <t>ПОСТУПЛЕНИЯ ДОХОДОВ В БЮДЖЕТ СЕЛЬСКОГО ПОСЕЛЕНИЯ СУМОНА ЭЛЕГЕСТИНСКИЙ ЧЕДИ-ХОЛЬСКОГО КОЖУУНА</t>
  </si>
  <si>
    <t>сумона Элегестинский  Чеди-Хольского кожууна Республики Тыва</t>
  </si>
  <si>
    <t>Перечень главных администраторов источников внутреннего финансирования дефицита  бюджета сельского поселения сумона Элегестинский Чеди-Хольского кожууна Республики Тыва на 2021 год и                                                                                                                     на плановый период 2022 и 2023 годов</t>
  </si>
  <si>
    <t>Сельское поселение  сумона Элегестинский Чеди-Хольского кожууна Республики Тыва</t>
  </si>
  <si>
    <t>821</t>
  </si>
  <si>
    <t>ПО РАЗДЕЛАМ, ПОДРАЗДЕЛАМ, ЦЕЛЕВЫМ СТАТЬЯМ, ГРУППАМ ВИДОВ РАСХОДОВ КЛАССИФИКАЦИИ РАСХОДОВ БЮДЖЕТА ПОСЕЛЕНИЯ СУМОНА ЭЛЕГЕСТИНСКИЙ ЧЕДИ-ХОЛЬСКОГО КОЖУУНА РЕСПУБЛИКИ ТЫВА</t>
  </si>
  <si>
    <t>Администрация сельского поселения сумона Элегестинский Чеди-Хольского кожууна Республики Тыва</t>
  </si>
  <si>
    <t>Расспределение бюджетных ассигнований по целевым статьям (муниципальным программам сельского поселения сумона Элегестинский</t>
  </si>
  <si>
    <t>Реализация мероприятий муниципальной программы "Противодействие коррупции в сумоне Элегестинский Чеди-Хольского кожууна на 2021 г и на плановый период 2022-2023гг"</t>
  </si>
  <si>
    <t>Муниципальная программа "Профилактика правонарушений и обеспечение общественной безопасности в сумоне Элегестинский Чеди-Хольского кожууна на 2021г и плановый период 2022-2023гг"</t>
  </si>
  <si>
    <t>Муниципальная программа "Благоустройство территории сумона Элегестинский Чеди-Хольского кожууна на 2021 г и на плановый период 2022-2023гг"</t>
  </si>
  <si>
    <t>Муниципальная программа " Основные направления развития молодежной политики в сумоне Элегестинский Чеди-Хольского кожууна на 2021год и плановый период 2022-2023гг"</t>
  </si>
  <si>
    <t>Земельный налог физических лиц</t>
  </si>
  <si>
    <t xml:space="preserve">Ожидаемое исполнение доходной части бюджета сельского поселения сумона Элегестинский </t>
  </si>
  <si>
    <t>Ожидаемое исполнение за 2020 год</t>
  </si>
  <si>
    <t>На оплату коммунальных услуг</t>
  </si>
  <si>
    <t>Муниципальная программа "Энергосбережение и повышение энергетической эффективности в сумоне Элегест Чеди-Хольского кожууна на 2020 год и плановый период 2021-2022гг"</t>
  </si>
  <si>
    <t>Резервный фонд  органа местного самоуправления сумона Элегест</t>
  </si>
  <si>
    <t>Муниципальная программа "Противодействие коррупции в сумоне Элегест Чеди-Хольского кожууна на 2020 г и на плановый период 2021-2022гг"</t>
  </si>
  <si>
    <t>Муниципальная программа "Профилактика правонарушений и обеспечение общественной безопасности в сумоне Элегест Чеди-Хольского кожууна на 2020г и плановый период 2021-2022гг"</t>
  </si>
  <si>
    <t>Муниципальная программа "Благоустройство территории сумона Элегест Чеди-Хольского кожууна на 2020 г и на плановый период 2021-2022гг"</t>
  </si>
  <si>
    <t>Муниципальная программа " Основные направления развития молодежной политики в сумоне Элегест Чеди-Хольского кожууна на 2020год и плановый период 2021-2022гг"</t>
  </si>
  <si>
    <t xml:space="preserve">                                                            РАСПРЕДЕЛЕНИЕ БЮДЖЕТНЫХ АССИГНОВАНИЙ</t>
  </si>
  <si>
    <t>Муниципальная программа "Противодействие коррупции в сумоне Элегест Чеди-Хольского кожууна на 2021 г и на плановый период 2022-2023гг"</t>
  </si>
  <si>
    <t>Муниципальная программа "Энергосбережение и повышение энергетической эффективности в сумоне Элегест Чеди-Хольского кожууна на 2021 год и плановый период 2022-2023гг"</t>
  </si>
  <si>
    <t>Муниципальная программа "Профилактика правонарушений и обеспечение общественной безопасности в сумоне Элегест Чеди-Хольского кожууна на 2021г и плановый период 2022-2023гг"</t>
  </si>
  <si>
    <t>Муниципальная программа "Благоустройство территории сумона Элегест Чеди-Хольского кожууна на 2021 г и на плановый период 2022-2023гг"</t>
  </si>
  <si>
    <t>Муниципальная программа " Основные направления развития молодежной политики в сумоне Элегест Чеди-Хольского кожууна на 2021год и плановый период 2022-2023гг"</t>
  </si>
  <si>
    <t>Муниципальная программа "Противодействие коррупции в сумоне Элегестинский Чеди-Хольского кожууна на 2021 г и на плановый период 2022-2023гг"</t>
  </si>
  <si>
    <t xml:space="preserve">                                                               Ведомственная структура расходов бюджета поселения на 2021 год</t>
  </si>
  <si>
    <t>Муниципальная программа " Основные направления развития молодежной политики в сумоне Элегестинский Чеди-Хольского кожууна на 2021год и на плановый период 2022-2023гг"</t>
  </si>
  <si>
    <t xml:space="preserve">       Программа муниципальных внутренних заимствований бюджета поселения на 2021-2023 годы</t>
  </si>
  <si>
    <t>Приложение 5</t>
  </si>
  <si>
    <t>Чеди-Хольского кожууна Республики Тыва на 2020 год.</t>
  </si>
  <si>
    <t>Утвержденная сумма доходов на 2020 год</t>
  </si>
  <si>
    <t>Исполнение за 11 месяцев</t>
  </si>
  <si>
    <t>Утвержденная сумма на 2020 год</t>
  </si>
  <si>
    <t>исполнение на 01.12.2020г</t>
  </si>
  <si>
    <t>ожидаемое исполнение на 2020год</t>
  </si>
  <si>
    <t>14</t>
  </si>
  <si>
    <t>78 6 0000260</t>
  </si>
  <si>
    <t>1 год</t>
  </si>
  <si>
    <t xml:space="preserve">                                                               Ведомственная структура расходов бюджета поселения на плановые периоды за 2022-2023 гг.</t>
  </si>
  <si>
    <t>Сумма на 2022 год</t>
  </si>
  <si>
    <t>Сумма на 2023год</t>
  </si>
  <si>
    <t xml:space="preserve">Национальная безопасность и правоохранительная деятельность </t>
  </si>
  <si>
    <t>Национальная безопасность и правоохранительная деятельность</t>
  </si>
  <si>
    <t xml:space="preserve">"О  бюджете администрации сельского поселения сумона Элегестинский Чеди-Хольского кожууна Республики Тыва </t>
  </si>
  <si>
    <t xml:space="preserve">"О бюджете администрации сельского поселения сумона Элегестинский Чеди-Хольского кожууна Республики Тыва </t>
  </si>
  <si>
    <t>Приложение № 2</t>
  </si>
  <si>
    <t xml:space="preserve">Нормативы распределения доходов в бюджет сельского поселения сумона Элегестинский Чеди-Хольского  кожууна Республики Тыва  на 2021 год и на плановый период 2022 и  2023 годов </t>
  </si>
  <si>
    <t>(в процентах)</t>
  </si>
  <si>
    <t>НАИМЕНОВАНИЕ ДОХОДА</t>
  </si>
  <si>
    <t>бюджет сельских поселений</t>
  </si>
  <si>
    <t xml:space="preserve">В части доходов от оказания платных услуг и компенсации затрат государства 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</si>
  <si>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</si>
  <si>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бюджетов сельских поселений</t>
  </si>
  <si>
    <t>В ЧАСТИ ПРОЧИХ НЕНАЛОГОВЫХ ДОХОДОВ</t>
  </si>
  <si>
    <t xml:space="preserve">Невыясненные поступления, зачисляемые в  бюджет сельских поселений </t>
  </si>
  <si>
    <t>Прочие  неналоговые   доходы   бюджетов сельских поселений</t>
  </si>
  <si>
    <t>Средства самообложения граждан, зачисляемые в бюджеты сельских поселений</t>
  </si>
  <si>
    <t>Приложение № 4</t>
  </si>
  <si>
    <t>Перечень  доходов, администрируемых Администрацией сумона Элегест Чеди-Хольского кожууна Республики Тыва на 2021 год</t>
  </si>
  <si>
    <t>Код бюджетной классификации</t>
  </si>
  <si>
    <t>Наименование главного администратора доходов местного бюджета</t>
  </si>
  <si>
    <t>главного администратора доходов</t>
  </si>
  <si>
    <t xml:space="preserve">   доходов местного бюджета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</si>
  <si>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</si>
  <si>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</si>
  <si>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</si>
  <si>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</si>
  <si>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1 13 01995 10 0000 130</t>
  </si>
  <si>
    <t>1 13 02995 10 0000 130</t>
  </si>
  <si>
    <t>1 14 06025 10 0000 430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</si>
  <si>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</si>
  <si>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1 17 01050 10 0000 180</t>
  </si>
  <si>
    <t>Невыясненные поступления, зачисляемые в бюджеты сельских  поселений</t>
  </si>
  <si>
    <t>1 17 05050 10 0000 180</t>
  </si>
  <si>
    <t>Прочие неналоговые доходы бюджетов сельских поселений</t>
  </si>
  <si>
    <t>1 17 14030 10 0000 150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</si>
  <si>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</si>
  <si>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</si>
  <si>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</si>
  <si>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</si>
  <si>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2 02 49999 10 0000 150</t>
  </si>
  <si>
    <t>Прочие межбюджетные трансферты, передаваемые бюджетам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</si>
  <si>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</si>
  <si>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</si>
  <si>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</si>
  <si>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</si>
  <si>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к Решению Хурала представителей сумона Элегест Чеди-Хольского кожууна от  №   "О бюджете администрации сельского поселения сумона Элегестинский Чеди-Хольского кожууна Республики Тыва на 2021 год и на плановый период 2022 и 2023 годов"</t>
  </si>
  <si>
    <t>к решению Хурала представителей сумона Элегестинский Чеди-Хольского кожууна Республики Тыва от  №  "О бюджете администрации сельского поселения сумона Элегестинский Чеди-Хольского кожууна Республики Тыва на 2021 год и на плановый период 2022 и 2023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</si>
</sst>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р_._-;\-* #,##0.00_р_._-;_-* &quot;-&quot;??_р_._-;_-@_-"/>
    <numFmt numFmtId="165" formatCode="_(* #,##0.00_);_(* \(#,##0.00\);_(* &quot;-&quot;??_);_(@_)"/>
    <numFmt numFmtId="166" formatCode="[$-F800]dddd\,\ mmmm\ dd\,\ yyyy"/>
    <numFmt numFmtId="167" formatCode="#,##0.0_ ;[Red]\-#,##0.0\ "/>
    <numFmt numFmtId="168" formatCode="0.0"/>
    <numFmt numFmtId="169" formatCode="#,##0.0"/>
    <numFmt numFmtId="170" formatCode="&quot;Да&quot;;&quot;Да&quot;;&quot;Нет&quot;"/>
    <numFmt numFmtId="171" formatCode="#,##0.000_ ;[Red]\-#,##0.000\ "/>
  </numFmts>
  <fonts count="65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1"/>
      <color indexed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 Cyr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indexed="16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name val="Times New Roman Cyr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9"/>
      <color indexed="8"/>
      <name val="Arial"/>
      <family val="2"/>
      <charset val="204"/>
    </font>
    <font>
      <i/>
      <sz val="8"/>
      <color indexed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4">
    <xf numFmtId="0" fontId="0" fillId="0" borderId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4" borderId="1" applyNumberFormat="0" applyAlignment="0" applyProtection="0"/>
    <xf numFmtId="0" fontId="25" fillId="4" borderId="1" applyNumberFormat="0" applyAlignment="0" applyProtection="0"/>
    <xf numFmtId="0" fontId="26" fillId="11" borderId="2" applyNumberFormat="0" applyAlignment="0" applyProtection="0"/>
    <xf numFmtId="0" fontId="26" fillId="11" borderId="2" applyNumberFormat="0" applyAlignment="0" applyProtection="0"/>
    <xf numFmtId="0" fontId="27" fillId="11" borderId="1" applyNumberFormat="0" applyAlignment="0" applyProtection="0"/>
    <xf numFmtId="0" fontId="27" fillId="11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12" borderId="7" applyNumberFormat="0" applyAlignment="0" applyProtection="0"/>
    <xf numFmtId="0" fontId="32" fillId="12" borderId="7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43" fillId="0" borderId="0"/>
    <xf numFmtId="0" fontId="46" fillId="0" borderId="0"/>
    <xf numFmtId="0" fontId="41" fillId="0" borderId="0"/>
    <xf numFmtId="0" fontId="41" fillId="0" borderId="0"/>
    <xf numFmtId="0" fontId="47" fillId="0" borderId="0"/>
    <xf numFmtId="0" fontId="43" fillId="0" borderId="0"/>
    <xf numFmtId="0" fontId="43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43" fillId="14" borderId="8" applyNumberFormat="0" applyFont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</cellStyleXfs>
  <cellXfs count="230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4" fillId="0" borderId="0" xfId="45" applyFont="1" applyFill="1"/>
    <xf numFmtId="166" fontId="4" fillId="0" borderId="0" xfId="45" applyNumberFormat="1" applyFont="1" applyFill="1"/>
    <xf numFmtId="0" fontId="3" fillId="0" borderId="0" xfId="45" applyFont="1" applyFill="1"/>
    <xf numFmtId="0" fontId="10" fillId="0" borderId="0" xfId="45" applyFont="1" applyFill="1"/>
    <xf numFmtId="0" fontId="4" fillId="0" borderId="0" xfId="45" applyFont="1" applyFill="1" applyAlignment="1">
      <alignment horizontal="justify"/>
    </xf>
    <xf numFmtId="0" fontId="3" fillId="0" borderId="0" xfId="0" applyFont="1" applyFill="1" applyAlignment="1"/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justify" vertical="center"/>
    </xf>
    <xf numFmtId="0" fontId="5" fillId="0" borderId="0" xfId="44"/>
    <xf numFmtId="0" fontId="3" fillId="0" borderId="13" xfId="45" applyFont="1" applyFill="1" applyBorder="1" applyAlignment="1">
      <alignment horizontal="center" vertical="center" wrapText="1"/>
    </xf>
    <xf numFmtId="0" fontId="20" fillId="0" borderId="12" xfId="44" applyFont="1" applyBorder="1" applyAlignment="1">
      <alignment horizontal="left" vertical="center" wrapText="1"/>
    </xf>
    <xf numFmtId="0" fontId="21" fillId="0" borderId="12" xfId="44" applyFont="1" applyBorder="1" applyAlignment="1">
      <alignment horizontal="justify" vertical="center" wrapText="1"/>
    </xf>
    <xf numFmtId="0" fontId="22" fillId="0" borderId="0" xfId="44" applyFont="1"/>
    <xf numFmtId="0" fontId="8" fillId="0" borderId="14" xfId="44" applyFont="1" applyBorder="1" applyAlignment="1">
      <alignment horizontal="center"/>
    </xf>
    <xf numFmtId="0" fontId="8" fillId="0" borderId="12" xfId="44" applyFont="1" applyBorder="1" applyAlignment="1">
      <alignment horizontal="justify"/>
    </xf>
    <xf numFmtId="49" fontId="9" fillId="0" borderId="15" xfId="44" applyNumberFormat="1" applyFont="1" applyBorder="1" applyAlignment="1">
      <alignment horizontal="center" vertical="top"/>
    </xf>
    <xf numFmtId="0" fontId="23" fillId="0" borderId="0" xfId="44" applyFont="1" applyBorder="1" applyAlignment="1">
      <alignment vertical="top"/>
    </xf>
    <xf numFmtId="0" fontId="23" fillId="0" borderId="0" xfId="44" applyFont="1" applyBorder="1" applyAlignment="1">
      <alignment horizontal="justify" vertical="top" wrapText="1"/>
    </xf>
    <xf numFmtId="0" fontId="5" fillId="0" borderId="0" xfId="44" applyBorder="1"/>
    <xf numFmtId="0" fontId="8" fillId="0" borderId="0" xfId="44" applyFont="1"/>
    <xf numFmtId="0" fontId="8" fillId="0" borderId="0" xfId="44" applyFont="1" applyAlignment="1">
      <alignment horizontal="right"/>
    </xf>
    <xf numFmtId="0" fontId="17" fillId="0" borderId="11" xfId="44" applyFont="1" applyBorder="1" applyAlignment="1">
      <alignment horizontal="center" vertical="center" wrapText="1"/>
    </xf>
    <xf numFmtId="0" fontId="8" fillId="0" borderId="11" xfId="44" applyFont="1" applyBorder="1" applyAlignment="1">
      <alignment horizontal="center" vertical="center"/>
    </xf>
    <xf numFmtId="49" fontId="8" fillId="0" borderId="12" xfId="44" applyNumberFormat="1" applyFont="1" applyBorder="1" applyAlignment="1">
      <alignment horizontal="center" vertical="center"/>
    </xf>
    <xf numFmtId="0" fontId="8" fillId="0" borderId="12" xfId="44" applyFont="1" applyBorder="1" applyAlignment="1">
      <alignment horizontal="justify" vertical="center"/>
    </xf>
    <xf numFmtId="0" fontId="8" fillId="0" borderId="0" xfId="44" applyFont="1" applyBorder="1"/>
    <xf numFmtId="49" fontId="8" fillId="0" borderId="12" xfId="44" applyNumberFormat="1" applyFont="1" applyBorder="1" applyAlignment="1">
      <alignment vertical="center"/>
    </xf>
    <xf numFmtId="0" fontId="8" fillId="0" borderId="12" xfId="44" applyFont="1" applyBorder="1" applyAlignment="1">
      <alignment vertical="center"/>
    </xf>
    <xf numFmtId="0" fontId="8" fillId="0" borderId="12" xfId="44" applyFont="1" applyBorder="1" applyAlignment="1">
      <alignment horizontal="center" vertical="center"/>
    </xf>
    <xf numFmtId="0" fontId="8" fillId="0" borderId="16" xfId="44" applyFont="1" applyBorder="1" applyAlignment="1">
      <alignment vertical="center"/>
    </xf>
    <xf numFmtId="168" fontId="8" fillId="0" borderId="0" xfId="44" applyNumberFormat="1" applyFont="1"/>
    <xf numFmtId="0" fontId="21" fillId="0" borderId="12" xfId="44" applyFont="1" applyBorder="1" applyAlignment="1">
      <alignment horizontal="left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0" fillId="0" borderId="12" xfId="44" applyFont="1" applyFill="1" applyBorder="1" applyAlignment="1">
      <alignment horizontal="left" vertical="center" wrapText="1"/>
    </xf>
    <xf numFmtId="0" fontId="21" fillId="0" borderId="11" xfId="44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7" fillId="0" borderId="0" xfId="0" applyFont="1" applyFill="1" applyAlignment="1"/>
    <xf numFmtId="49" fontId="8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3" fillId="0" borderId="12" xfId="44" applyFont="1" applyBorder="1" applyAlignment="1">
      <alignment horizontal="center" vertical="center"/>
    </xf>
    <xf numFmtId="0" fontId="4" fillId="0" borderId="12" xfId="44" applyFont="1" applyBorder="1" applyAlignment="1">
      <alignment horizontal="center" vertical="center"/>
    </xf>
    <xf numFmtId="0" fontId="3" fillId="0" borderId="12" xfId="44" applyFont="1" applyFill="1" applyBorder="1" applyAlignment="1">
      <alignment horizontal="center" vertical="center"/>
    </xf>
    <xf numFmtId="0" fontId="4" fillId="0" borderId="12" xfId="44" applyFont="1" applyFill="1" applyBorder="1" applyAlignment="1">
      <alignment horizontal="center" vertical="center"/>
    </xf>
    <xf numFmtId="0" fontId="3" fillId="0" borderId="0" xfId="35" applyFont="1" applyFill="1"/>
    <xf numFmtId="0" fontId="4" fillId="0" borderId="0" xfId="35" applyFont="1" applyFill="1"/>
    <xf numFmtId="0" fontId="15" fillId="0" borderId="0" xfId="35" applyFont="1" applyFill="1"/>
    <xf numFmtId="167" fontId="3" fillId="0" borderId="18" xfId="45" applyNumberFormat="1" applyFont="1" applyFill="1" applyBorder="1" applyAlignment="1">
      <alignment horizontal="center" vertical="center" wrapText="1"/>
    </xf>
    <xf numFmtId="167" fontId="4" fillId="0" borderId="18" xfId="44" applyNumberFormat="1" applyFont="1" applyFill="1" applyBorder="1" applyAlignment="1">
      <alignment horizontal="center" vertical="center"/>
    </xf>
    <xf numFmtId="167" fontId="3" fillId="0" borderId="18" xfId="44" applyNumberFormat="1" applyFont="1" applyBorder="1" applyAlignment="1">
      <alignment horizontal="center" vertical="center"/>
    </xf>
    <xf numFmtId="167" fontId="4" fillId="0" borderId="18" xfId="44" applyNumberFormat="1" applyFont="1" applyBorder="1" applyAlignment="1">
      <alignment horizontal="center" vertical="center"/>
    </xf>
    <xf numFmtId="167" fontId="21" fillId="0" borderId="18" xfId="44" applyNumberFormat="1" applyFont="1" applyFill="1" applyBorder="1" applyAlignment="1">
      <alignment horizontal="left" vertical="center" wrapText="1"/>
    </xf>
    <xf numFmtId="167" fontId="8" fillId="0" borderId="18" xfId="44" applyNumberFormat="1" applyFont="1" applyBorder="1" applyAlignment="1">
      <alignment horizontal="justify"/>
    </xf>
    <xf numFmtId="167" fontId="7" fillId="0" borderId="18" xfId="44" applyNumberFormat="1" applyFont="1" applyBorder="1" applyAlignment="1">
      <alignment horizontal="center" vertical="center"/>
    </xf>
    <xf numFmtId="167" fontId="40" fillId="0" borderId="19" xfId="44" applyNumberFormat="1" applyFont="1" applyBorder="1" applyAlignment="1">
      <alignment horizontal="center" vertical="center"/>
    </xf>
    <xf numFmtId="169" fontId="8" fillId="0" borderId="11" xfId="44" applyNumberFormat="1" applyFont="1" applyBorder="1" applyAlignment="1">
      <alignment horizontal="center" vertical="center"/>
    </xf>
    <xf numFmtId="169" fontId="17" fillId="0" borderId="12" xfId="44" applyNumberFormat="1" applyFont="1" applyBorder="1" applyAlignment="1">
      <alignment horizontal="center" vertical="center"/>
    </xf>
    <xf numFmtId="169" fontId="8" fillId="0" borderId="12" xfId="44" applyNumberFormat="1" applyFont="1" applyBorder="1" applyAlignment="1">
      <alignment horizontal="center" vertical="center"/>
    </xf>
    <xf numFmtId="169" fontId="8" fillId="0" borderId="12" xfId="44" applyNumberFormat="1" applyFont="1" applyFill="1" applyBorder="1" applyAlignment="1">
      <alignment horizontal="center" vertical="center"/>
    </xf>
    <xf numFmtId="169" fontId="8" fillId="0" borderId="16" xfId="44" applyNumberFormat="1" applyFont="1" applyBorder="1" applyAlignment="1">
      <alignment horizontal="center" vertical="center"/>
    </xf>
    <xf numFmtId="167" fontId="5" fillId="0" borderId="0" xfId="44" applyNumberFormat="1"/>
    <xf numFmtId="0" fontId="5" fillId="0" borderId="0" xfId="44" applyFont="1" applyBorder="1" applyAlignment="1">
      <alignment horizontal="right" vertical="center"/>
    </xf>
    <xf numFmtId="167" fontId="22" fillId="0" borderId="0" xfId="44" applyNumberFormat="1" applyFont="1"/>
    <xf numFmtId="167" fontId="10" fillId="0" borderId="0" xfId="45" applyNumberFormat="1" applyFont="1" applyFill="1" applyAlignment="1">
      <alignment horizontal="left" vertical="center"/>
    </xf>
    <xf numFmtId="0" fontId="8" fillId="0" borderId="0" xfId="44" applyFont="1" applyBorder="1" applyAlignment="1">
      <alignment horizontal="right" vertical="center"/>
    </xf>
    <xf numFmtId="167" fontId="10" fillId="15" borderId="0" xfId="45" applyNumberFormat="1" applyFont="1" applyFill="1" applyAlignment="1">
      <alignment horizontal="left" vertical="center"/>
    </xf>
    <xf numFmtId="0" fontId="10" fillId="15" borderId="0" xfId="45" applyFont="1" applyFill="1"/>
    <xf numFmtId="0" fontId="21" fillId="0" borderId="18" xfId="44" applyFont="1" applyBorder="1" applyAlignment="1">
      <alignment horizontal="left" vertical="center" wrapText="1"/>
    </xf>
    <xf numFmtId="0" fontId="21" fillId="0" borderId="18" xfId="44" applyFont="1" applyFill="1" applyBorder="1" applyAlignment="1">
      <alignment horizontal="left" vertical="center" wrapText="1"/>
    </xf>
    <xf numFmtId="0" fontId="8" fillId="0" borderId="18" xfId="44" applyFont="1" applyBorder="1" applyAlignment="1">
      <alignment horizontal="justify"/>
    </xf>
    <xf numFmtId="0" fontId="18" fillId="0" borderId="16" xfId="44" applyFont="1" applyBorder="1" applyAlignment="1">
      <alignment horizontal="left" vertical="top" wrapText="1"/>
    </xf>
    <xf numFmtId="0" fontId="11" fillId="15" borderId="14" xfId="45" applyFont="1" applyFill="1" applyBorder="1" applyAlignment="1">
      <alignment horizontal="center" vertical="top" wrapText="1"/>
    </xf>
    <xf numFmtId="0" fontId="2" fillId="15" borderId="14" xfId="45" applyFont="1" applyFill="1" applyBorder="1" applyAlignment="1">
      <alignment horizontal="center" vertical="top" wrapText="1"/>
    </xf>
    <xf numFmtId="0" fontId="11" fillId="0" borderId="14" xfId="45" applyFont="1" applyFill="1" applyBorder="1" applyAlignment="1">
      <alignment horizontal="center" vertical="top" wrapText="1"/>
    </xf>
    <xf numFmtId="0" fontId="14" fillId="15" borderId="14" xfId="45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right"/>
    </xf>
    <xf numFmtId="0" fontId="4" fillId="0" borderId="0" xfId="45" applyFont="1" applyFill="1" applyBorder="1"/>
    <xf numFmtId="0" fontId="41" fillId="15" borderId="0" xfId="38" applyFont="1" applyFill="1" applyAlignment="1">
      <alignment wrapText="1"/>
    </xf>
    <xf numFmtId="0" fontId="13" fillId="15" borderId="0" xfId="40" applyNumberFormat="1" applyFont="1" applyFill="1" applyBorder="1" applyAlignment="1">
      <alignment horizontal="right" vertical="center"/>
    </xf>
    <xf numFmtId="0" fontId="49" fillId="15" borderId="0" xfId="0" applyNumberFormat="1" applyFont="1" applyFill="1" applyBorder="1" applyAlignment="1">
      <alignment horizontal="left" vertical="center" wrapText="1"/>
    </xf>
    <xf numFmtId="0" fontId="0" fillId="15" borderId="0" xfId="0" applyFill="1"/>
    <xf numFmtId="169" fontId="49" fillId="15" borderId="0" xfId="0" applyNumberFormat="1" applyFont="1" applyFill="1" applyBorder="1" applyAlignment="1">
      <alignment horizontal="right" vertical="center" wrapText="1"/>
    </xf>
    <xf numFmtId="169" fontId="41" fillId="15" borderId="0" xfId="38" applyNumberFormat="1" applyFont="1" applyFill="1" applyAlignment="1">
      <alignment wrapText="1"/>
    </xf>
    <xf numFmtId="0" fontId="49" fillId="15" borderId="0" xfId="0" applyNumberFormat="1" applyFont="1" applyFill="1" applyBorder="1" applyAlignment="1">
      <alignment horizontal="center" vertical="center" wrapText="1"/>
    </xf>
    <xf numFmtId="0" fontId="45" fillId="15" borderId="0" xfId="0" applyNumberFormat="1" applyFont="1" applyFill="1" applyBorder="1" applyAlignment="1">
      <alignment horizontal="left" vertical="center" wrapText="1"/>
    </xf>
    <xf numFmtId="0" fontId="45" fillId="15" borderId="0" xfId="0" applyNumberFormat="1" applyFont="1" applyFill="1" applyBorder="1" applyAlignment="1">
      <alignment horizontal="center" vertical="center" wrapText="1"/>
    </xf>
    <xf numFmtId="169" fontId="45" fillId="15" borderId="0" xfId="0" applyNumberFormat="1" applyFont="1" applyFill="1" applyBorder="1" applyAlignment="1">
      <alignment horizontal="right" vertical="center" wrapText="1"/>
    </xf>
    <xf numFmtId="0" fontId="50" fillId="15" borderId="0" xfId="0" applyNumberFormat="1" applyFont="1" applyFill="1" applyBorder="1" applyAlignment="1">
      <alignment horizontal="left" vertical="center" wrapText="1"/>
    </xf>
    <xf numFmtId="0" fontId="11" fillId="15" borderId="0" xfId="0" applyFont="1" applyFill="1" applyAlignment="1">
      <alignment wrapText="1"/>
    </xf>
    <xf numFmtId="0" fontId="11" fillId="15" borderId="0" xfId="0" applyFont="1" applyFill="1" applyAlignment="1">
      <alignment horizontal="left" wrapText="1"/>
    </xf>
    <xf numFmtId="0" fontId="51" fillId="15" borderId="0" xfId="0" applyNumberFormat="1" applyFont="1" applyFill="1" applyBorder="1" applyAlignment="1">
      <alignment horizontal="center" vertical="center" wrapText="1"/>
    </xf>
    <xf numFmtId="0" fontId="52" fillId="15" borderId="0" xfId="0" applyNumberFormat="1" applyFont="1" applyFill="1" applyBorder="1" applyAlignment="1">
      <alignment horizontal="left" vertical="center" wrapText="1"/>
    </xf>
    <xf numFmtId="0" fontId="52" fillId="15" borderId="0" xfId="0" applyNumberFormat="1" applyFont="1" applyFill="1" applyBorder="1" applyAlignment="1">
      <alignment horizontal="center" vertical="center" wrapText="1"/>
    </xf>
    <xf numFmtId="0" fontId="53" fillId="15" borderId="0" xfId="0" applyNumberFormat="1" applyFont="1" applyFill="1" applyBorder="1" applyAlignment="1">
      <alignment horizontal="center" vertical="center" wrapText="1"/>
    </xf>
    <xf numFmtId="169" fontId="52" fillId="15" borderId="0" xfId="0" applyNumberFormat="1" applyFont="1" applyFill="1" applyBorder="1" applyAlignment="1">
      <alignment horizontal="right" vertical="center" wrapText="1"/>
    </xf>
    <xf numFmtId="0" fontId="54" fillId="15" borderId="0" xfId="0" applyNumberFormat="1" applyFont="1" applyFill="1" applyBorder="1" applyAlignment="1">
      <alignment horizontal="center" vertical="center" wrapText="1"/>
    </xf>
    <xf numFmtId="0" fontId="55" fillId="15" borderId="0" xfId="38" applyFont="1" applyFill="1" applyAlignment="1">
      <alignment wrapText="1"/>
    </xf>
    <xf numFmtId="49" fontId="45" fillId="15" borderId="0" xfId="0" applyNumberFormat="1" applyFont="1" applyFill="1" applyBorder="1" applyAlignment="1">
      <alignment horizontal="center" vertical="center" wrapText="1"/>
    </xf>
    <xf numFmtId="49" fontId="55" fillId="15" borderId="0" xfId="38" applyNumberFormat="1" applyFont="1" applyFill="1" applyAlignment="1">
      <alignment wrapText="1"/>
    </xf>
    <xf numFmtId="168" fontId="55" fillId="15" borderId="0" xfId="38" applyNumberFormat="1" applyFont="1" applyFill="1" applyAlignment="1">
      <alignment wrapText="1"/>
    </xf>
    <xf numFmtId="0" fontId="45" fillId="15" borderId="0" xfId="38" applyNumberFormat="1" applyFont="1" applyFill="1" applyAlignment="1">
      <alignment wrapText="1"/>
    </xf>
    <xf numFmtId="49" fontId="45" fillId="15" borderId="0" xfId="38" applyNumberFormat="1" applyFont="1" applyFill="1" applyAlignment="1">
      <alignment wrapText="1"/>
    </xf>
    <xf numFmtId="0" fontId="45" fillId="15" borderId="0" xfId="38" applyFont="1" applyFill="1" applyAlignment="1">
      <alignment wrapText="1"/>
    </xf>
    <xf numFmtId="168" fontId="45" fillId="15" borderId="0" xfId="38" applyNumberFormat="1" applyFont="1" applyFill="1" applyAlignment="1">
      <alignment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5" fillId="15" borderId="17" xfId="38" applyNumberFormat="1" applyFont="1" applyFill="1" applyBorder="1" applyAlignment="1">
      <alignment horizontal="right" vertical="center" wrapText="1"/>
    </xf>
    <xf numFmtId="0" fontId="45" fillId="15" borderId="17" xfId="38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54" fillId="0" borderId="0" xfId="44" applyFont="1" applyAlignment="1">
      <alignment horizontal="right" vertical="center"/>
    </xf>
    <xf numFmtId="0" fontId="5" fillId="0" borderId="0" xfId="44" applyFont="1"/>
    <xf numFmtId="0" fontId="57" fillId="0" borderId="0" xfId="44" applyFont="1" applyAlignment="1">
      <alignment horizontal="right"/>
    </xf>
    <xf numFmtId="0" fontId="2" fillId="0" borderId="0" xfId="44" applyFont="1" applyAlignment="1">
      <alignment horizontal="right"/>
    </xf>
    <xf numFmtId="0" fontId="11" fillId="0" borderId="23" xfId="45" applyFont="1" applyFill="1" applyBorder="1" applyAlignment="1">
      <alignment horizontal="center" vertical="center" wrapText="1"/>
    </xf>
    <xf numFmtId="0" fontId="11" fillId="0" borderId="10" xfId="45" applyFont="1" applyFill="1" applyBorder="1" applyAlignment="1">
      <alignment horizontal="center" vertical="center" wrapText="1"/>
    </xf>
    <xf numFmtId="0" fontId="2" fillId="0" borderId="24" xfId="45" applyFont="1" applyFill="1" applyBorder="1" applyAlignment="1">
      <alignment horizontal="center" vertical="top" wrapText="1"/>
    </xf>
    <xf numFmtId="0" fontId="5" fillId="0" borderId="14" xfId="45" applyFont="1" applyFill="1" applyBorder="1" applyAlignment="1">
      <alignment vertical="top" wrapText="1"/>
    </xf>
    <xf numFmtId="0" fontId="5" fillId="0" borderId="22" xfId="45" applyFont="1" applyFill="1" applyBorder="1"/>
    <xf numFmtId="171" fontId="5" fillId="0" borderId="12" xfId="45" applyNumberFormat="1" applyFont="1" applyFill="1" applyBorder="1"/>
    <xf numFmtId="167" fontId="5" fillId="0" borderId="12" xfId="45" applyNumberFormat="1" applyFont="1" applyFill="1" applyBorder="1" applyAlignment="1">
      <alignment horizontal="left" vertical="center"/>
    </xf>
    <xf numFmtId="167" fontId="5" fillId="0" borderId="22" xfId="45" applyNumberFormat="1" applyFont="1" applyFill="1" applyBorder="1" applyAlignment="1">
      <alignment horizontal="left" vertical="center"/>
    </xf>
    <xf numFmtId="0" fontId="11" fillId="15" borderId="12" xfId="45" applyFont="1" applyFill="1" applyBorder="1" applyAlignment="1">
      <alignment vertical="top" wrapText="1"/>
    </xf>
    <xf numFmtId="167" fontId="11" fillId="0" borderId="12" xfId="35" applyNumberFormat="1" applyFont="1" applyFill="1" applyBorder="1" applyAlignment="1">
      <alignment horizontal="center" vertical="center"/>
    </xf>
    <xf numFmtId="167" fontId="2" fillId="0" borderId="12" xfId="35" applyNumberFormat="1" applyFont="1" applyFill="1" applyBorder="1" applyAlignment="1">
      <alignment horizontal="center" vertical="center"/>
    </xf>
    <xf numFmtId="167" fontId="2" fillId="0" borderId="12" xfId="45" applyNumberFormat="1" applyFont="1" applyFill="1" applyBorder="1" applyAlignment="1">
      <alignment horizontal="center" vertical="center"/>
    </xf>
    <xf numFmtId="0" fontId="2" fillId="15" borderId="12" xfId="45" applyFont="1" applyFill="1" applyBorder="1" applyAlignment="1">
      <alignment vertical="top" wrapText="1"/>
    </xf>
    <xf numFmtId="0" fontId="42" fillId="15" borderId="12" xfId="45" applyFont="1" applyFill="1" applyBorder="1" applyAlignment="1">
      <alignment vertical="top" wrapText="1"/>
    </xf>
    <xf numFmtId="0" fontId="13" fillId="15" borderId="12" xfId="45" applyFont="1" applyFill="1" applyBorder="1" applyAlignment="1">
      <alignment vertical="top" wrapText="1"/>
    </xf>
    <xf numFmtId="0" fontId="42" fillId="15" borderId="12" xfId="45" applyFont="1" applyFill="1" applyBorder="1" applyAlignment="1">
      <alignment horizontal="justify" vertical="top"/>
    </xf>
    <xf numFmtId="0" fontId="13" fillId="15" borderId="12" xfId="45" applyFont="1" applyFill="1" applyBorder="1" applyAlignment="1">
      <alignment horizontal="justify" vertical="top"/>
    </xf>
    <xf numFmtId="167" fontId="2" fillId="15" borderId="12" xfId="45" applyNumberFormat="1" applyFont="1" applyFill="1" applyBorder="1" applyAlignment="1">
      <alignment horizontal="center"/>
    </xf>
    <xf numFmtId="0" fontId="42" fillId="0" borderId="12" xfId="35" applyFont="1" applyFill="1" applyBorder="1" applyAlignment="1">
      <alignment horizontal="justify" vertical="top" wrapText="1"/>
    </xf>
    <xf numFmtId="0" fontId="13" fillId="15" borderId="12" xfId="35" applyFont="1" applyFill="1" applyBorder="1" applyAlignment="1">
      <alignment vertical="top" wrapText="1"/>
    </xf>
    <xf numFmtId="0" fontId="58" fillId="15" borderId="12" xfId="35" applyFont="1" applyFill="1" applyBorder="1" applyAlignment="1">
      <alignment vertical="top" wrapText="1"/>
    </xf>
    <xf numFmtId="0" fontId="13" fillId="15" borderId="12" xfId="35" applyFont="1" applyFill="1" applyBorder="1" applyAlignment="1">
      <alignment vertical="center" wrapText="1"/>
    </xf>
    <xf numFmtId="167" fontId="5" fillId="0" borderId="12" xfId="45" applyNumberFormat="1" applyFont="1" applyFill="1" applyBorder="1" applyAlignment="1">
      <alignment horizontal="center" vertical="center"/>
    </xf>
    <xf numFmtId="0" fontId="2" fillId="15" borderId="12" xfId="35" applyFont="1" applyFill="1" applyBorder="1" applyAlignment="1">
      <alignment vertical="top" wrapText="1"/>
    </xf>
    <xf numFmtId="0" fontId="14" fillId="15" borderId="12" xfId="43" applyFont="1" applyFill="1" applyBorder="1" applyAlignment="1">
      <alignment vertical="top" wrapText="1"/>
    </xf>
    <xf numFmtId="0" fontId="14" fillId="0" borderId="12" xfId="35" applyFont="1" applyFill="1" applyBorder="1" applyAlignment="1">
      <alignment horizontal="center"/>
    </xf>
    <xf numFmtId="0" fontId="11" fillId="0" borderId="15" xfId="45" applyFont="1" applyFill="1" applyBorder="1" applyAlignment="1">
      <alignment horizontal="center" vertical="top" wrapText="1"/>
    </xf>
    <xf numFmtId="0" fontId="42" fillId="0" borderId="16" xfId="45" applyFont="1" applyFill="1" applyBorder="1" applyAlignment="1">
      <alignment horizontal="justify" vertical="top" wrapText="1"/>
    </xf>
    <xf numFmtId="167" fontId="11" fillId="0" borderId="16" xfId="35" applyNumberFormat="1" applyFont="1" applyFill="1" applyBorder="1" applyAlignment="1">
      <alignment horizontal="center" vertical="center"/>
    </xf>
    <xf numFmtId="0" fontId="59" fillId="0" borderId="11" xfId="0" applyNumberFormat="1" applyFont="1" applyFill="1" applyBorder="1" applyAlignment="1">
      <alignment horizontal="center" vertical="center" wrapText="1"/>
    </xf>
    <xf numFmtId="49" fontId="40" fillId="0" borderId="11" xfId="0" applyNumberFormat="1" applyFont="1" applyFill="1" applyBorder="1" applyAlignment="1">
      <alignment horizontal="center" vertical="center" wrapText="1"/>
    </xf>
    <xf numFmtId="0" fontId="40" fillId="0" borderId="11" xfId="0" applyNumberFormat="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>
      <alignment horizontal="center" vertical="center" wrapText="1"/>
    </xf>
    <xf numFmtId="0" fontId="4" fillId="0" borderId="14" xfId="44" applyFont="1" applyBorder="1" applyAlignment="1">
      <alignment horizontal="center" vertical="center"/>
    </xf>
    <xf numFmtId="0" fontId="12" fillId="0" borderId="12" xfId="44" applyFont="1" applyBorder="1" applyAlignment="1">
      <alignment horizontal="left" vertical="center" wrapText="1"/>
    </xf>
    <xf numFmtId="0" fontId="60" fillId="0" borderId="16" xfId="0" applyNumberFormat="1" applyFont="1" applyFill="1" applyBorder="1" applyAlignment="1">
      <alignment horizontal="center" vertical="center" wrapText="1"/>
    </xf>
    <xf numFmtId="0" fontId="4" fillId="0" borderId="15" xfId="44" applyFont="1" applyFill="1" applyBorder="1" applyAlignment="1">
      <alignment horizontal="center" vertical="center"/>
    </xf>
    <xf numFmtId="0" fontId="12" fillId="0" borderId="16" xfId="44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49" fontId="49" fillId="15" borderId="0" xfId="0" applyNumberFormat="1" applyFont="1" applyFill="1" applyBorder="1" applyAlignment="1">
      <alignment horizontal="center" vertical="center" wrapText="1"/>
    </xf>
    <xf numFmtId="0" fontId="45" fillId="15" borderId="0" xfId="38" applyFont="1" applyFill="1" applyAlignment="1">
      <alignment horizontal="left" wrapText="1"/>
    </xf>
    <xf numFmtId="0" fontId="45" fillId="15" borderId="0" xfId="38" applyFont="1" applyFill="1" applyAlignment="1">
      <alignment horizontal="center" wrapText="1"/>
    </xf>
    <xf numFmtId="0" fontId="49" fillId="15" borderId="0" xfId="38" applyFont="1" applyFill="1" applyAlignment="1">
      <alignment horizontal="left" wrapText="1"/>
    </xf>
    <xf numFmtId="49" fontId="49" fillId="15" borderId="0" xfId="38" applyNumberFormat="1" applyFont="1" applyFill="1" applyAlignment="1">
      <alignment wrapText="1"/>
    </xf>
    <xf numFmtId="0" fontId="49" fillId="15" borderId="0" xfId="38" applyFont="1" applyFill="1" applyAlignment="1">
      <alignment wrapText="1"/>
    </xf>
    <xf numFmtId="168" fontId="49" fillId="15" borderId="0" xfId="38" applyNumberFormat="1" applyFont="1" applyFill="1" applyAlignment="1">
      <alignment wrapText="1"/>
    </xf>
    <xf numFmtId="0" fontId="2" fillId="15" borderId="0" xfId="0" applyFont="1" applyFill="1" applyAlignment="1">
      <alignment wrapText="1"/>
    </xf>
    <xf numFmtId="168" fontId="45" fillId="15" borderId="0" xfId="0" applyNumberFormat="1" applyFont="1" applyFill="1" applyBorder="1" applyAlignment="1">
      <alignment horizontal="center" vertical="center" wrapText="1"/>
    </xf>
    <xf numFmtId="0" fontId="54" fillId="0" borderId="10" xfId="45" applyFont="1" applyFill="1" applyBorder="1" applyAlignment="1">
      <alignment horizontal="center" vertical="center" wrapText="1"/>
    </xf>
    <xf numFmtId="0" fontId="16" fillId="15" borderId="0" xfId="0" applyFont="1" applyFill="1"/>
    <xf numFmtId="0" fontId="62" fillId="15" borderId="0" xfId="0" applyNumberFormat="1" applyFont="1" applyFill="1" applyBorder="1" applyAlignment="1">
      <alignment horizontal="left" vertical="center" wrapText="1"/>
    </xf>
    <xf numFmtId="0" fontId="63" fillId="0" borderId="0" xfId="38" applyFont="1" applyFill="1" applyAlignment="1">
      <alignment wrapText="1"/>
    </xf>
    <xf numFmtId="169" fontId="45" fillId="0" borderId="0" xfId="0" applyNumberFormat="1" applyFont="1" applyFill="1" applyBorder="1" applyAlignment="1">
      <alignment horizontal="right" vertical="center" wrapText="1"/>
    </xf>
    <xf numFmtId="169" fontId="49" fillId="0" borderId="0" xfId="0" applyNumberFormat="1" applyFont="1" applyFill="1" applyBorder="1" applyAlignment="1">
      <alignment horizontal="right" vertical="center" wrapText="1"/>
    </xf>
    <xf numFmtId="168" fontId="53" fillId="15" borderId="0" xfId="0" applyNumberFormat="1" applyFont="1" applyFill="1"/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64" fillId="0" borderId="0" xfId="0" applyFo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indent="15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4" fillId="0" borderId="13" xfId="0" applyFont="1" applyBorder="1" applyAlignment="1">
      <alignment vertical="center" wrapText="1"/>
    </xf>
    <xf numFmtId="0" fontId="0" fillId="0" borderId="0" xfId="0" applyAlignment="1">
      <alignment horizontal="justify" vertical="center"/>
    </xf>
    <xf numFmtId="0" fontId="8" fillId="0" borderId="0" xfId="0" applyFont="1" applyAlignment="1">
      <alignment vertical="center"/>
    </xf>
    <xf numFmtId="0" fontId="11" fillId="0" borderId="0" xfId="44" applyFont="1" applyAlignment="1">
      <alignment horizontal="center" wrapText="1"/>
    </xf>
    <xf numFmtId="0" fontId="2" fillId="0" borderId="0" xfId="44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4" fillId="0" borderId="20" xfId="45" applyFont="1" applyFill="1" applyBorder="1" applyAlignment="1">
      <alignment horizontal="right"/>
    </xf>
    <xf numFmtId="0" fontId="11" fillId="0" borderId="0" xfId="45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6" fillId="15" borderId="0" xfId="38" applyNumberFormat="1" applyFont="1" applyFill="1" applyBorder="1" applyAlignment="1">
      <alignment horizontal="center" vertical="center" wrapText="1"/>
    </xf>
    <xf numFmtId="0" fontId="45" fillId="15" borderId="21" xfId="0" applyNumberFormat="1" applyFont="1" applyFill="1" applyBorder="1" applyAlignment="1">
      <alignment horizontal="center" vertical="center" wrapText="1"/>
    </xf>
    <xf numFmtId="0" fontId="45" fillId="15" borderId="25" xfId="0" applyNumberFormat="1" applyFont="1" applyFill="1" applyBorder="1" applyAlignment="1">
      <alignment horizontal="center" vertical="center" wrapText="1"/>
    </xf>
    <xf numFmtId="0" fontId="45" fillId="15" borderId="2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6" fillId="0" borderId="0" xfId="0" applyNumberFormat="1" applyFont="1" applyFill="1" applyBorder="1" applyAlignment="1">
      <alignment horizontal="center" vertical="center" wrapText="1"/>
    </xf>
    <xf numFmtId="0" fontId="56" fillId="0" borderId="0" xfId="0" applyNumberFormat="1" applyFont="1" applyFill="1" applyBorder="1" applyAlignment="1">
      <alignment vertical="center" wrapText="1"/>
    </xf>
    <xf numFmtId="0" fontId="61" fillId="15" borderId="17" xfId="38" applyFont="1" applyFill="1" applyBorder="1" applyAlignment="1">
      <alignment horizontal="center" wrapText="1"/>
    </xf>
    <xf numFmtId="0" fontId="56" fillId="0" borderId="0" xfId="0" applyNumberFormat="1" applyFont="1" applyFill="1" applyBorder="1" applyAlignment="1">
      <alignment horizontal="left" vertical="center" wrapText="1"/>
    </xf>
    <xf numFmtId="0" fontId="11" fillId="0" borderId="0" xfId="44" applyFont="1" applyAlignment="1">
      <alignment horizontal="center" vertical="center" wrapText="1"/>
    </xf>
    <xf numFmtId="0" fontId="45" fillId="15" borderId="17" xfId="38" applyNumberFormat="1" applyFont="1" applyFill="1" applyBorder="1" applyAlignment="1">
      <alignment horizontal="center" vertical="center" wrapText="1"/>
    </xf>
  </cellXfs>
  <cellStyles count="64">
    <cellStyle name="Акцент1" xfId="1" builtinId="29" customBuiltin="1"/>
    <cellStyle name="Акцент1 2" xfId="2" xr:uid="{00000000-0005-0000-0000-000001000000}"/>
    <cellStyle name="Акцент2" xfId="3" builtinId="33" customBuiltin="1"/>
    <cellStyle name="Акцент2 2" xfId="4" xr:uid="{00000000-0005-0000-0000-000003000000}"/>
    <cellStyle name="Акцент3" xfId="5" builtinId="37" customBuiltin="1"/>
    <cellStyle name="Акцент3 2" xfId="6" xr:uid="{00000000-0005-0000-0000-000005000000}"/>
    <cellStyle name="Акцент4" xfId="7" builtinId="41" customBuiltin="1"/>
    <cellStyle name="Акцент4 2" xfId="8" xr:uid="{00000000-0005-0000-0000-000007000000}"/>
    <cellStyle name="Акцент5" xfId="9" builtinId="45" customBuiltin="1"/>
    <cellStyle name="Акцент5 2" xfId="10" xr:uid="{00000000-0005-0000-0000-000009000000}"/>
    <cellStyle name="Акцент6" xfId="11" builtinId="49" customBuiltin="1"/>
    <cellStyle name="Акцент6 2" xfId="12" xr:uid="{00000000-0005-0000-0000-00000B000000}"/>
    <cellStyle name="Ввод " xfId="13" builtinId="20" customBuiltin="1"/>
    <cellStyle name="Ввод  2" xfId="14" xr:uid="{00000000-0005-0000-0000-00000D000000}"/>
    <cellStyle name="Вывод" xfId="15" builtinId="21" customBuiltin="1"/>
    <cellStyle name="Вывод 2" xfId="16" xr:uid="{00000000-0005-0000-0000-00000F000000}"/>
    <cellStyle name="Вычисление" xfId="17" builtinId="22" customBuiltin="1"/>
    <cellStyle name="Вычисление 2" xfId="18" xr:uid="{00000000-0005-0000-0000-000011000000}"/>
    <cellStyle name="Заголовок 1" xfId="19" builtinId="16" customBuiltin="1"/>
    <cellStyle name="Заголовок 1 2" xfId="20" xr:uid="{00000000-0005-0000-0000-000013000000}"/>
    <cellStyle name="Заголовок 2" xfId="21" builtinId="17" customBuiltin="1"/>
    <cellStyle name="Заголовок 2 2" xfId="22" xr:uid="{00000000-0005-0000-0000-000015000000}"/>
    <cellStyle name="Заголовок 3" xfId="23" builtinId="18" customBuiltin="1"/>
    <cellStyle name="Заголовок 3 2" xfId="24" xr:uid="{00000000-0005-0000-0000-000017000000}"/>
    <cellStyle name="Заголовок 4" xfId="25" builtinId="19" customBuiltin="1"/>
    <cellStyle name="Заголовок 4 2" xfId="26" xr:uid="{00000000-0005-0000-0000-000019000000}"/>
    <cellStyle name="Итог" xfId="27" builtinId="25" customBuiltin="1"/>
    <cellStyle name="Итог 2" xfId="28" xr:uid="{00000000-0005-0000-0000-00001B000000}"/>
    <cellStyle name="Контрольная ячейка" xfId="29" builtinId="23" customBuiltin="1"/>
    <cellStyle name="Контрольная ячейка 2" xfId="30" xr:uid="{00000000-0005-0000-0000-00001D000000}"/>
    <cellStyle name="Название" xfId="31" builtinId="15" customBuiltin="1"/>
    <cellStyle name="Название 2" xfId="32" xr:uid="{00000000-0005-0000-0000-00001F000000}"/>
    <cellStyle name="Нейтральный" xfId="33" builtinId="28" customBuiltin="1"/>
    <cellStyle name="Нейтральный 2" xfId="34" xr:uid="{00000000-0005-0000-0000-000021000000}"/>
    <cellStyle name="Обычный" xfId="0" builtinId="0"/>
    <cellStyle name="Обычный 2" xfId="35" xr:uid="{00000000-0005-0000-0000-000023000000}"/>
    <cellStyle name="Обычный 3" xfId="36" xr:uid="{00000000-0005-0000-0000-000024000000}"/>
    <cellStyle name="Обычный 3 2" xfId="37" xr:uid="{00000000-0005-0000-0000-000025000000}"/>
    <cellStyle name="Обычный 4" xfId="38" xr:uid="{00000000-0005-0000-0000-000026000000}"/>
    <cellStyle name="Обычный 5" xfId="39" xr:uid="{00000000-0005-0000-0000-000027000000}"/>
    <cellStyle name="Обычный 5 2" xfId="40" xr:uid="{00000000-0005-0000-0000-000028000000}"/>
    <cellStyle name="Обычный 6" xfId="41" xr:uid="{00000000-0005-0000-0000-000029000000}"/>
    <cellStyle name="Обычный 7" xfId="42" xr:uid="{00000000-0005-0000-0000-00002A000000}"/>
    <cellStyle name="Обычный_Взаимные Москв 9мес2006" xfId="43" xr:uid="{00000000-0005-0000-0000-00002B000000}"/>
    <cellStyle name="Обычный_прил.финпом" xfId="44" xr:uid="{00000000-0005-0000-0000-00002C000000}"/>
    <cellStyle name="Обычный_республиканский  2005 г" xfId="45" xr:uid="{00000000-0005-0000-0000-00002D000000}"/>
    <cellStyle name="Плохой" xfId="46" builtinId="27" customBuiltin="1"/>
    <cellStyle name="Плохой 2" xfId="47" xr:uid="{00000000-0005-0000-0000-00002F000000}"/>
    <cellStyle name="Пояснение" xfId="48" builtinId="53" customBuiltin="1"/>
    <cellStyle name="Пояснение 2" xfId="49" xr:uid="{00000000-0005-0000-0000-000031000000}"/>
    <cellStyle name="Примечание" xfId="50" builtinId="10" customBuiltin="1"/>
    <cellStyle name="Примечание 2" xfId="51" xr:uid="{00000000-0005-0000-0000-000033000000}"/>
    <cellStyle name="Связанная ячейка" xfId="52" builtinId="24" customBuiltin="1"/>
    <cellStyle name="Связанная ячейка 2" xfId="53" xr:uid="{00000000-0005-0000-0000-000035000000}"/>
    <cellStyle name="Текст предупреждения" xfId="54" builtinId="11" customBuiltin="1"/>
    <cellStyle name="Текст предупреждения 2" xfId="55" xr:uid="{00000000-0005-0000-0000-000037000000}"/>
    <cellStyle name="Финансовый 2" xfId="56" xr:uid="{00000000-0005-0000-0000-000038000000}"/>
    <cellStyle name="Финансовый 3" xfId="57" xr:uid="{00000000-0005-0000-0000-000039000000}"/>
    <cellStyle name="Финансовый 4" xfId="58" xr:uid="{00000000-0005-0000-0000-00003A000000}"/>
    <cellStyle name="Финансовый 4 2" xfId="59" xr:uid="{00000000-0005-0000-0000-00003B000000}"/>
    <cellStyle name="Финансовый 5" xfId="60" xr:uid="{00000000-0005-0000-0000-00003C000000}"/>
    <cellStyle name="Финансовый 5 2" xfId="61" xr:uid="{00000000-0005-0000-0000-00003D000000}"/>
    <cellStyle name="Хороший" xfId="62" builtinId="26" customBuiltin="1"/>
    <cellStyle name="Хороший 2" xfId="63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</xdr:row>
          <xdr:rowOff>38100</xdr:rowOff>
        </xdr:from>
        <xdr:to>
          <xdr:col>8</xdr:col>
          <xdr:colOff>552450</xdr:colOff>
          <xdr:row>51</xdr:row>
          <xdr:rowOff>66675</xdr:rowOff>
        </xdr:to>
        <xdr:pic>
          <xdr:nvPicPr>
            <xdr:cNvPr id="13313" name="Picture 2">
              <a:extLst>
                <a:ext uri="{FF2B5EF4-FFF2-40B4-BE49-F238E27FC236}">
                  <a16:creationId xmlns:a16="http://schemas.microsoft.com/office/drawing/2014/main" id="{24E20FB2-D6B5-4596-A3EF-B49EAF256CC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Прил 4'!Word.Document.8" spid="_x0000_s13318"/>
                </a:ext>
              </a:extLst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42925" y="200025"/>
              <a:ext cx="4886325" cy="8124825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28"/>
  <sheetViews>
    <sheetView view="pageBreakPreview" workbookViewId="0">
      <selection activeCell="B5" sqref="B5"/>
    </sheetView>
  </sheetViews>
  <sheetFormatPr defaultColWidth="9.140625" defaultRowHeight="12.75" x14ac:dyDescent="0.2"/>
  <cols>
    <col min="1" max="1" width="24.42578125" style="22" customWidth="1"/>
    <col min="2" max="2" width="56" style="22" customWidth="1"/>
    <col min="3" max="3" width="12" style="22" customWidth="1"/>
    <col min="4" max="4" width="13.42578125" style="22" customWidth="1"/>
    <col min="5" max="5" width="12.28515625" style="22" customWidth="1"/>
    <col min="6" max="6" width="11.85546875" style="75" bestFit="1" customWidth="1"/>
    <col min="7" max="7" width="11.28515625" style="75" bestFit="1" customWidth="1"/>
    <col min="8" max="15" width="9.140625" style="75"/>
    <col min="16" max="16384" width="9.140625" style="22"/>
  </cols>
  <sheetData>
    <row r="1" spans="1:15" ht="15" x14ac:dyDescent="0.25">
      <c r="E1" s="120" t="s">
        <v>131</v>
      </c>
    </row>
    <row r="2" spans="1:15" ht="15.75" x14ac:dyDescent="0.25">
      <c r="B2" s="206" t="s">
        <v>166</v>
      </c>
      <c r="C2" s="206"/>
      <c r="D2" s="206"/>
      <c r="E2" s="90"/>
    </row>
    <row r="3" spans="1:15" ht="15.75" x14ac:dyDescent="0.25">
      <c r="B3" s="125"/>
      <c r="D3" s="167" t="s">
        <v>185</v>
      </c>
      <c r="E3" s="90"/>
    </row>
    <row r="4" spans="1:15" ht="15.75" x14ac:dyDescent="0.25">
      <c r="B4" s="125"/>
      <c r="C4" s="125"/>
      <c r="D4" s="167" t="s">
        <v>234</v>
      </c>
      <c r="E4" s="90"/>
    </row>
    <row r="5" spans="1:15" ht="15.75" x14ac:dyDescent="0.25">
      <c r="B5" s="125"/>
      <c r="C5" s="125"/>
      <c r="D5" s="119" t="s">
        <v>176</v>
      </c>
      <c r="E5" s="90"/>
    </row>
    <row r="6" spans="1:15" ht="15.75" x14ac:dyDescent="0.25">
      <c r="E6" s="13"/>
    </row>
    <row r="7" spans="1:15" ht="32.25" customHeight="1" x14ac:dyDescent="0.2">
      <c r="A7" s="205" t="s">
        <v>186</v>
      </c>
      <c r="B7" s="205"/>
      <c r="C7" s="205"/>
      <c r="D7" s="205"/>
      <c r="E7" s="205"/>
    </row>
    <row r="8" spans="1:15" x14ac:dyDescent="0.2">
      <c r="E8" s="126" t="s">
        <v>0</v>
      </c>
    </row>
    <row r="9" spans="1:15" ht="29.25" customHeight="1" x14ac:dyDescent="0.2">
      <c r="A9" s="23" t="s">
        <v>10</v>
      </c>
      <c r="B9" s="23" t="s">
        <v>37</v>
      </c>
      <c r="C9" s="23" t="s">
        <v>88</v>
      </c>
      <c r="D9" s="23" t="s">
        <v>155</v>
      </c>
      <c r="E9" s="23" t="s">
        <v>177</v>
      </c>
    </row>
    <row r="10" spans="1:15" ht="31.5" x14ac:dyDescent="0.2">
      <c r="A10" s="55" t="s">
        <v>11</v>
      </c>
      <c r="B10" s="24" t="s">
        <v>12</v>
      </c>
      <c r="C10" s="62">
        <f>C11+C12</f>
        <v>0</v>
      </c>
      <c r="D10" s="62">
        <f>D11+D12</f>
        <v>0</v>
      </c>
      <c r="E10" s="62">
        <f>E11+E12</f>
        <v>0</v>
      </c>
    </row>
    <row r="11" spans="1:15" ht="47.25" x14ac:dyDescent="0.2">
      <c r="A11" s="56" t="s">
        <v>97</v>
      </c>
      <c r="B11" s="45" t="s">
        <v>98</v>
      </c>
      <c r="C11" s="82"/>
      <c r="D11" s="63"/>
      <c r="E11" s="63"/>
    </row>
    <row r="12" spans="1:15" ht="47.25" x14ac:dyDescent="0.2">
      <c r="A12" s="56" t="s">
        <v>99</v>
      </c>
      <c r="B12" s="45" t="s">
        <v>100</v>
      </c>
      <c r="C12" s="82"/>
      <c r="D12" s="63"/>
      <c r="E12" s="63"/>
    </row>
    <row r="13" spans="1:15" ht="31.5" x14ac:dyDescent="0.2">
      <c r="A13" s="55" t="s">
        <v>13</v>
      </c>
      <c r="B13" s="24" t="s">
        <v>14</v>
      </c>
      <c r="C13" s="64">
        <f>C14+C15</f>
        <v>0</v>
      </c>
      <c r="D13" s="64">
        <f>D14+D15</f>
        <v>0</v>
      </c>
      <c r="E13" s="64">
        <f>E14+E15</f>
        <v>0</v>
      </c>
    </row>
    <row r="14" spans="1:15" ht="47.25" x14ac:dyDescent="0.2">
      <c r="A14" s="56" t="s">
        <v>101</v>
      </c>
      <c r="B14" s="45" t="s">
        <v>102</v>
      </c>
      <c r="C14" s="82"/>
      <c r="D14" s="65"/>
      <c r="E14" s="65"/>
    </row>
    <row r="15" spans="1:15" ht="47.25" x14ac:dyDescent="0.2">
      <c r="A15" s="56" t="s">
        <v>103</v>
      </c>
      <c r="B15" s="45" t="s">
        <v>104</v>
      </c>
      <c r="C15" s="82"/>
      <c r="D15" s="65"/>
      <c r="E15" s="65"/>
    </row>
    <row r="16" spans="1:15" s="26" customFormat="1" ht="31.5" x14ac:dyDescent="0.2">
      <c r="A16" s="57" t="s">
        <v>43</v>
      </c>
      <c r="B16" s="47" t="s">
        <v>44</v>
      </c>
      <c r="C16" s="64">
        <f>C17</f>
        <v>0</v>
      </c>
      <c r="D16" s="64">
        <f>D17</f>
        <v>0</v>
      </c>
      <c r="E16" s="64">
        <f>E17</f>
        <v>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pans="1:5" ht="31.5" x14ac:dyDescent="0.2">
      <c r="A17" s="58" t="s">
        <v>105</v>
      </c>
      <c r="B17" s="46" t="s">
        <v>106</v>
      </c>
      <c r="C17" s="83"/>
      <c r="D17" s="66"/>
      <c r="E17" s="65"/>
    </row>
    <row r="18" spans="1:5" ht="15.75" x14ac:dyDescent="0.25">
      <c r="A18" s="27"/>
      <c r="B18" s="28"/>
      <c r="C18" s="84"/>
      <c r="D18" s="67"/>
      <c r="E18" s="68"/>
    </row>
    <row r="19" spans="1:5" ht="15.75" x14ac:dyDescent="0.2">
      <c r="A19" s="29"/>
      <c r="B19" s="85" t="s">
        <v>15</v>
      </c>
      <c r="C19" s="69">
        <f>C10+C13+C16</f>
        <v>0</v>
      </c>
      <c r="D19" s="69">
        <f>D10+D13+D16</f>
        <v>0</v>
      </c>
      <c r="E19" s="69">
        <f>E10+E13+E16</f>
        <v>0</v>
      </c>
    </row>
    <row r="20" spans="1:5" x14ac:dyDescent="0.2">
      <c r="A20" s="30"/>
      <c r="B20" s="31"/>
      <c r="C20" s="31"/>
      <c r="D20" s="75"/>
      <c r="E20" s="75"/>
    </row>
    <row r="21" spans="1:5" ht="15.75" x14ac:dyDescent="0.25">
      <c r="A21" s="39"/>
      <c r="B21" s="39"/>
      <c r="C21" s="39"/>
      <c r="D21" s="75"/>
      <c r="E21" s="75"/>
    </row>
    <row r="22" spans="1:5" ht="15.75" x14ac:dyDescent="0.25">
      <c r="A22" s="39"/>
      <c r="B22" s="79"/>
      <c r="C22" s="79"/>
      <c r="D22" s="75"/>
      <c r="E22" s="75"/>
    </row>
    <row r="23" spans="1:5" x14ac:dyDescent="0.2">
      <c r="A23" s="32"/>
      <c r="B23" s="76"/>
      <c r="C23" s="76"/>
      <c r="D23" s="75"/>
      <c r="E23" s="75"/>
    </row>
    <row r="24" spans="1:5" x14ac:dyDescent="0.2">
      <c r="A24" s="32"/>
      <c r="B24" s="32"/>
      <c r="C24" s="32"/>
      <c r="D24" s="75"/>
      <c r="E24" s="75"/>
    </row>
    <row r="25" spans="1:5" x14ac:dyDescent="0.2">
      <c r="A25" s="32"/>
      <c r="B25" s="32"/>
      <c r="C25" s="32"/>
      <c r="D25" s="75"/>
      <c r="E25" s="75"/>
    </row>
    <row r="26" spans="1:5" x14ac:dyDescent="0.2">
      <c r="A26" s="32"/>
      <c r="B26" s="32"/>
      <c r="C26" s="32"/>
      <c r="D26" s="75"/>
      <c r="E26" s="75"/>
    </row>
    <row r="27" spans="1:5" x14ac:dyDescent="0.2">
      <c r="A27" s="32"/>
      <c r="B27" s="32"/>
      <c r="C27" s="32"/>
      <c r="D27" s="75"/>
      <c r="E27" s="75"/>
    </row>
    <row r="28" spans="1:5" x14ac:dyDescent="0.2">
      <c r="D28" s="75"/>
      <c r="E28" s="75"/>
    </row>
  </sheetData>
  <mergeCells count="2">
    <mergeCell ref="A7:E7"/>
    <mergeCell ref="B2:D2"/>
  </mergeCells>
  <phoneticPr fontId="16" type="noConversion"/>
  <pageMargins left="0.82677165354330717" right="0.19685039370078741" top="0.43307086614173229" bottom="0.23622047244094491" header="0.39370078740157483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11" sqref="A11"/>
    </sheetView>
  </sheetViews>
  <sheetFormatPr defaultRowHeight="12.75" x14ac:dyDescent="0.2"/>
  <cols>
    <col min="1" max="1" width="74.28515625" customWidth="1"/>
    <col min="2" max="2" width="12.28515625" customWidth="1"/>
  </cols>
  <sheetData>
    <row r="1" spans="1:2" ht="23.25" customHeight="1" x14ac:dyDescent="0.2">
      <c r="A1" s="207" t="s">
        <v>236</v>
      </c>
      <c r="B1" s="207"/>
    </row>
    <row r="2" spans="1:2" ht="45.75" customHeight="1" x14ac:dyDescent="0.2">
      <c r="A2" s="208" t="s">
        <v>278</v>
      </c>
      <c r="B2" s="208"/>
    </row>
    <row r="3" spans="1:2" ht="39.75" customHeight="1" x14ac:dyDescent="0.2">
      <c r="A3" s="185" t="s">
        <v>237</v>
      </c>
    </row>
    <row r="4" spans="1:2" ht="15.75" hidden="1" x14ac:dyDescent="0.2">
      <c r="A4" s="186"/>
    </row>
    <row r="5" spans="1:2" hidden="1" x14ac:dyDescent="0.2">
      <c r="A5" s="187" t="s">
        <v>238</v>
      </c>
    </row>
    <row r="6" spans="1:2" x14ac:dyDescent="0.2">
      <c r="A6" s="209" t="s">
        <v>239</v>
      </c>
      <c r="B6" s="212" t="s">
        <v>240</v>
      </c>
    </row>
    <row r="7" spans="1:2" x14ac:dyDescent="0.2">
      <c r="A7" s="210"/>
      <c r="B7" s="212"/>
    </row>
    <row r="8" spans="1:2" x14ac:dyDescent="0.2">
      <c r="A8" s="210"/>
      <c r="B8" s="212"/>
    </row>
    <row r="9" spans="1:2" ht="5.25" customHeight="1" x14ac:dyDescent="0.2">
      <c r="A9" s="211"/>
      <c r="B9" s="212"/>
    </row>
    <row r="10" spans="1:2" ht="15" x14ac:dyDescent="0.2">
      <c r="A10" s="188">
        <v>1</v>
      </c>
      <c r="B10" s="189">
        <v>2</v>
      </c>
    </row>
    <row r="11" spans="1:2" ht="38.25" customHeight="1" x14ac:dyDescent="0.2">
      <c r="A11" s="190" t="s">
        <v>241</v>
      </c>
      <c r="B11" s="188"/>
    </row>
    <row r="12" spans="1:2" ht="42" customHeight="1" x14ac:dyDescent="0.2">
      <c r="A12" s="191" t="s">
        <v>242</v>
      </c>
      <c r="B12" s="188">
        <v>100</v>
      </c>
    </row>
    <row r="13" spans="1:2" ht="45" customHeight="1" x14ac:dyDescent="0.2">
      <c r="A13" s="191" t="s">
        <v>243</v>
      </c>
      <c r="B13" s="188">
        <v>100</v>
      </c>
    </row>
    <row r="14" spans="1:2" ht="15" x14ac:dyDescent="0.2">
      <c r="A14" s="192" t="s">
        <v>244</v>
      </c>
      <c r="B14" s="188"/>
    </row>
    <row r="15" spans="1:2" ht="42" customHeight="1" x14ac:dyDescent="0.2">
      <c r="A15" s="193" t="s">
        <v>245</v>
      </c>
      <c r="B15" s="188">
        <v>100</v>
      </c>
    </row>
    <row r="16" spans="1:2" ht="39.75" customHeight="1" x14ac:dyDescent="0.2">
      <c r="A16" s="193" t="s">
        <v>246</v>
      </c>
      <c r="B16" s="188">
        <v>100</v>
      </c>
    </row>
    <row r="17" spans="1:2" ht="47.25" customHeight="1" x14ac:dyDescent="0.2">
      <c r="A17" s="191" t="s">
        <v>247</v>
      </c>
      <c r="B17" s="188">
        <v>100</v>
      </c>
    </row>
  </sheetData>
  <mergeCells count="4">
    <mergeCell ref="A1:B1"/>
    <mergeCell ref="A2:B2"/>
    <mergeCell ref="A6:A9"/>
    <mergeCell ref="B6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X202"/>
  <sheetViews>
    <sheetView view="pageBreakPreview" zoomScaleSheetLayoutView="100" workbookViewId="0">
      <selection activeCell="B5" sqref="B5"/>
    </sheetView>
  </sheetViews>
  <sheetFormatPr defaultColWidth="9.140625" defaultRowHeight="15" x14ac:dyDescent="0.25"/>
  <cols>
    <col min="1" max="1" width="21.5703125" style="14" customWidth="1"/>
    <col min="2" max="2" width="65" style="14" customWidth="1"/>
    <col min="3" max="3" width="13.42578125" style="14" customWidth="1"/>
    <col min="4" max="4" width="12.28515625" style="14" customWidth="1"/>
    <col min="5" max="5" width="13.5703125" style="14" customWidth="1"/>
    <col min="6" max="16384" width="9.140625" style="14"/>
  </cols>
  <sheetData>
    <row r="1" spans="1:24" ht="15" customHeight="1" x14ac:dyDescent="0.25">
      <c r="A1" s="22"/>
      <c r="B1" s="90"/>
      <c r="C1" s="90"/>
      <c r="D1" s="90"/>
      <c r="E1" s="120" t="s">
        <v>129</v>
      </c>
    </row>
    <row r="2" spans="1:24" x14ac:dyDescent="0.25">
      <c r="A2" s="22"/>
      <c r="B2" s="206" t="s">
        <v>166</v>
      </c>
      <c r="C2" s="206"/>
      <c r="D2" s="206"/>
      <c r="E2" s="206"/>
    </row>
    <row r="3" spans="1:24" x14ac:dyDescent="0.25">
      <c r="A3" s="22"/>
      <c r="B3" s="119"/>
      <c r="C3" s="119"/>
      <c r="D3" s="119"/>
      <c r="E3" s="167" t="s">
        <v>185</v>
      </c>
    </row>
    <row r="4" spans="1:24" x14ac:dyDescent="0.25">
      <c r="A4" s="22"/>
      <c r="B4" s="119"/>
      <c r="C4" s="119"/>
      <c r="D4" s="119"/>
      <c r="E4" s="167" t="s">
        <v>234</v>
      </c>
    </row>
    <row r="5" spans="1:24" ht="15" customHeight="1" x14ac:dyDescent="0.25">
      <c r="A5" s="22"/>
      <c r="B5" s="119"/>
      <c r="C5" s="119"/>
      <c r="D5" s="119"/>
      <c r="E5" s="119" t="s">
        <v>176</v>
      </c>
    </row>
    <row r="6" spans="1:24" x14ac:dyDescent="0.25">
      <c r="A6" s="15"/>
    </row>
    <row r="7" spans="1:24" x14ac:dyDescent="0.25">
      <c r="A7" s="214" t="s">
        <v>187</v>
      </c>
      <c r="B7" s="214"/>
      <c r="C7" s="214"/>
      <c r="D7" s="214"/>
      <c r="E7" s="214"/>
      <c r="G7" s="91"/>
    </row>
    <row r="8" spans="1:24" x14ac:dyDescent="0.25">
      <c r="A8" s="214" t="s">
        <v>178</v>
      </c>
      <c r="B8" s="214"/>
      <c r="C8" s="214"/>
      <c r="D8" s="214"/>
      <c r="E8" s="214"/>
      <c r="G8" s="91"/>
    </row>
    <row r="9" spans="1:24" ht="15.75" thickBot="1" x14ac:dyDescent="0.3">
      <c r="A9" s="16"/>
      <c r="B9" s="213" t="s">
        <v>0</v>
      </c>
      <c r="C9" s="213"/>
      <c r="D9" s="213"/>
      <c r="E9" s="213"/>
    </row>
    <row r="10" spans="1:24" ht="26.25" thickBot="1" x14ac:dyDescent="0.3">
      <c r="A10" s="128" t="s">
        <v>1</v>
      </c>
      <c r="B10" s="129" t="s">
        <v>2</v>
      </c>
      <c r="C10" s="129" t="s">
        <v>88</v>
      </c>
      <c r="D10" s="129" t="s">
        <v>179</v>
      </c>
      <c r="E10" s="129" t="s">
        <v>177</v>
      </c>
    </row>
    <row r="11" spans="1:24" ht="15.75" thickBot="1" x14ac:dyDescent="0.3">
      <c r="A11" s="130">
        <v>1</v>
      </c>
      <c r="B11" s="129">
        <v>2</v>
      </c>
      <c r="C11" s="129">
        <v>3</v>
      </c>
      <c r="D11" s="129">
        <v>4</v>
      </c>
      <c r="E11" s="129">
        <v>5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4" s="17" customFormat="1" ht="14.25" x14ac:dyDescent="0.2">
      <c r="A12" s="131"/>
      <c r="B12" s="132"/>
      <c r="C12" s="133"/>
      <c r="D12" s="134"/>
      <c r="E12" s="135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24" s="17" customFormat="1" ht="14.25" x14ac:dyDescent="0.2">
      <c r="A13" s="86" t="s">
        <v>3</v>
      </c>
      <c r="B13" s="136" t="s">
        <v>4</v>
      </c>
      <c r="C13" s="137">
        <f>C14+C15+C17+C20+C21+C23+C24</f>
        <v>315</v>
      </c>
      <c r="D13" s="137">
        <f>D14+D15+D17+D23+D24</f>
        <v>321</v>
      </c>
      <c r="E13" s="137">
        <f>E14+E15+E17+E20+E21+E23+E24</f>
        <v>323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4" s="17" customFormat="1" ht="14.25" x14ac:dyDescent="0.2">
      <c r="A14" s="86" t="s">
        <v>116</v>
      </c>
      <c r="B14" s="136" t="s">
        <v>128</v>
      </c>
      <c r="C14" s="138">
        <v>84</v>
      </c>
      <c r="D14" s="139">
        <v>90</v>
      </c>
      <c r="E14" s="139">
        <v>92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4" s="17" customFormat="1" ht="14.25" x14ac:dyDescent="0.2">
      <c r="A15" s="86" t="s">
        <v>5</v>
      </c>
      <c r="B15" s="136" t="s">
        <v>6</v>
      </c>
      <c r="C15" s="137">
        <f>C16</f>
        <v>15</v>
      </c>
      <c r="D15" s="137">
        <f>D16</f>
        <v>15</v>
      </c>
      <c r="E15" s="137">
        <f>E16</f>
        <v>15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4" s="17" customFormat="1" ht="14.25" x14ac:dyDescent="0.2">
      <c r="A16" s="87" t="s">
        <v>126</v>
      </c>
      <c r="B16" s="140" t="s">
        <v>90</v>
      </c>
      <c r="C16" s="138">
        <v>15</v>
      </c>
      <c r="D16" s="139">
        <v>15</v>
      </c>
      <c r="E16" s="139">
        <v>15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4" s="17" customFormat="1" ht="14.25" x14ac:dyDescent="0.2">
      <c r="A17" s="86" t="s">
        <v>130</v>
      </c>
      <c r="B17" s="136" t="s">
        <v>8</v>
      </c>
      <c r="C17" s="137">
        <f>C18+C19</f>
        <v>175</v>
      </c>
      <c r="D17" s="137">
        <f>D18+D19</f>
        <v>175</v>
      </c>
      <c r="E17" s="137">
        <f>E18+E19</f>
        <v>175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4" s="17" customFormat="1" ht="14.25" x14ac:dyDescent="0.2">
      <c r="A18" s="87" t="s">
        <v>91</v>
      </c>
      <c r="B18" s="140" t="s">
        <v>92</v>
      </c>
      <c r="C18" s="138">
        <v>44</v>
      </c>
      <c r="D18" s="139">
        <v>44</v>
      </c>
      <c r="E18" s="139">
        <v>44</v>
      </c>
      <c r="F18" s="78"/>
      <c r="G18" s="78"/>
      <c r="H18" s="78"/>
      <c r="I18" s="78"/>
      <c r="J18" s="78"/>
      <c r="K18" s="78"/>
      <c r="L18" s="78"/>
      <c r="M18" s="78"/>
      <c r="N18" s="78"/>
    </row>
    <row r="19" spans="1:24" s="17" customFormat="1" ht="14.25" x14ac:dyDescent="0.2">
      <c r="A19" s="87" t="s">
        <v>7</v>
      </c>
      <c r="B19" s="140" t="s">
        <v>127</v>
      </c>
      <c r="C19" s="138">
        <v>131</v>
      </c>
      <c r="D19" s="139">
        <v>131</v>
      </c>
      <c r="E19" s="139">
        <v>131</v>
      </c>
      <c r="F19" s="78"/>
      <c r="G19" s="78"/>
      <c r="H19" s="78"/>
      <c r="I19" s="78"/>
      <c r="J19" s="78"/>
      <c r="K19" s="78"/>
      <c r="L19" s="78"/>
      <c r="M19" s="78"/>
      <c r="N19" s="78"/>
    </row>
    <row r="20" spans="1:24" s="17" customFormat="1" ht="14.25" x14ac:dyDescent="0.2">
      <c r="A20" s="86" t="s">
        <v>51</v>
      </c>
      <c r="B20" s="136" t="s">
        <v>9</v>
      </c>
      <c r="C20" s="137">
        <v>0</v>
      </c>
      <c r="D20" s="137">
        <v>0</v>
      </c>
      <c r="E20" s="137">
        <v>0</v>
      </c>
      <c r="F20" s="78"/>
      <c r="G20" s="78"/>
      <c r="H20" s="78"/>
      <c r="I20" s="78"/>
      <c r="J20" s="78"/>
      <c r="K20" s="78"/>
      <c r="L20" s="78"/>
      <c r="M20" s="78"/>
      <c r="N20" s="78"/>
    </row>
    <row r="21" spans="1:24" s="17" customFormat="1" ht="25.5" x14ac:dyDescent="0.2">
      <c r="A21" s="86" t="s">
        <v>48</v>
      </c>
      <c r="B21" s="141" t="s">
        <v>49</v>
      </c>
      <c r="C21" s="137">
        <f>C22</f>
        <v>0</v>
      </c>
      <c r="D21" s="137">
        <f>D22</f>
        <v>0</v>
      </c>
      <c r="E21" s="137">
        <f>E22</f>
        <v>0</v>
      </c>
      <c r="F21" s="78"/>
      <c r="G21" s="78"/>
      <c r="H21" s="78"/>
      <c r="I21" s="78"/>
      <c r="J21" s="78"/>
      <c r="K21" s="78"/>
      <c r="L21" s="78"/>
      <c r="M21" s="78"/>
      <c r="N21" s="78"/>
    </row>
    <row r="22" spans="1:24" s="81" customFormat="1" ht="63.75" x14ac:dyDescent="0.2">
      <c r="A22" s="87" t="s">
        <v>119</v>
      </c>
      <c r="B22" s="142" t="s">
        <v>120</v>
      </c>
      <c r="C22" s="137"/>
      <c r="D22" s="137"/>
      <c r="E22" s="137"/>
      <c r="F22" s="80"/>
      <c r="G22" s="80"/>
      <c r="H22" s="80"/>
      <c r="I22" s="80"/>
      <c r="J22" s="80"/>
      <c r="K22" s="80"/>
      <c r="L22" s="80"/>
      <c r="M22" s="80"/>
      <c r="N22" s="80"/>
    </row>
    <row r="23" spans="1:24" s="81" customFormat="1" ht="25.5" x14ac:dyDescent="0.2">
      <c r="A23" s="86" t="s">
        <v>50</v>
      </c>
      <c r="B23" s="141" t="s">
        <v>167</v>
      </c>
      <c r="C23" s="137">
        <v>10</v>
      </c>
      <c r="D23" s="137">
        <v>10</v>
      </c>
      <c r="E23" s="137">
        <v>10</v>
      </c>
      <c r="F23" s="80"/>
      <c r="G23" s="80"/>
      <c r="H23" s="80"/>
      <c r="I23" s="80"/>
      <c r="J23" s="80"/>
      <c r="K23" s="80"/>
      <c r="L23" s="80"/>
      <c r="M23" s="80"/>
      <c r="N23" s="80"/>
    </row>
    <row r="24" spans="1:24" s="17" customFormat="1" ht="14.25" x14ac:dyDescent="0.2">
      <c r="A24" s="86" t="s">
        <v>93</v>
      </c>
      <c r="B24" s="143" t="s">
        <v>94</v>
      </c>
      <c r="C24" s="137">
        <f>C25</f>
        <v>31</v>
      </c>
      <c r="D24" s="137">
        <f>D25</f>
        <v>31</v>
      </c>
      <c r="E24" s="137">
        <f>E25</f>
        <v>31</v>
      </c>
      <c r="F24" s="78"/>
      <c r="G24" s="78"/>
      <c r="H24" s="78"/>
      <c r="I24" s="78"/>
      <c r="J24" s="78"/>
      <c r="K24" s="78"/>
      <c r="L24" s="78"/>
      <c r="M24" s="78"/>
      <c r="N24" s="78"/>
    </row>
    <row r="25" spans="1:24" s="17" customFormat="1" ht="14.25" x14ac:dyDescent="0.2">
      <c r="A25" s="87" t="s">
        <v>117</v>
      </c>
      <c r="B25" s="144" t="s">
        <v>118</v>
      </c>
      <c r="C25" s="145">
        <v>31</v>
      </c>
      <c r="D25" s="139">
        <v>31</v>
      </c>
      <c r="E25" s="139">
        <v>31</v>
      </c>
      <c r="F25" s="78"/>
      <c r="G25" s="78"/>
      <c r="H25" s="78"/>
      <c r="I25" s="78"/>
      <c r="J25" s="78"/>
      <c r="K25" s="78"/>
      <c r="L25" s="78"/>
      <c r="M25" s="78"/>
      <c r="N25" s="78"/>
    </row>
    <row r="26" spans="1:24" s="59" customFormat="1" ht="14.25" x14ac:dyDescent="0.2">
      <c r="A26" s="88" t="s">
        <v>32</v>
      </c>
      <c r="B26" s="146" t="s">
        <v>33</v>
      </c>
      <c r="C26" s="137">
        <f>C27</f>
        <v>4150.8999999999996</v>
      </c>
      <c r="D26" s="137">
        <f>D27</f>
        <v>4131.5</v>
      </c>
      <c r="E26" s="137">
        <f>E27</f>
        <v>4209.2</v>
      </c>
      <c r="F26" s="78"/>
      <c r="G26" s="78"/>
      <c r="H26" s="78"/>
      <c r="I26" s="78"/>
      <c r="J26" s="78"/>
      <c r="K26" s="78"/>
      <c r="L26" s="78"/>
      <c r="M26" s="78"/>
      <c r="N26" s="78"/>
    </row>
    <row r="27" spans="1:24" s="60" customFormat="1" ht="25.5" x14ac:dyDescent="0.25">
      <c r="A27" s="87" t="s">
        <v>34</v>
      </c>
      <c r="B27" s="147" t="s">
        <v>35</v>
      </c>
      <c r="C27" s="138">
        <f>C28+C31+C34</f>
        <v>4150.8999999999996</v>
      </c>
      <c r="D27" s="138">
        <f t="shared" ref="D27:E27" si="0">D28+D31+D34</f>
        <v>4131.5</v>
      </c>
      <c r="E27" s="138">
        <f t="shared" si="0"/>
        <v>4209.2</v>
      </c>
      <c r="F27" s="78"/>
      <c r="G27" s="78"/>
      <c r="H27" s="78"/>
      <c r="I27" s="78"/>
      <c r="J27" s="78"/>
      <c r="K27" s="78"/>
      <c r="L27" s="78"/>
      <c r="M27" s="78"/>
      <c r="N27" s="78"/>
    </row>
    <row r="28" spans="1:24" s="61" customFormat="1" x14ac:dyDescent="0.25">
      <c r="A28" s="89" t="s">
        <v>82</v>
      </c>
      <c r="B28" s="148" t="s">
        <v>83</v>
      </c>
      <c r="C28" s="137">
        <f>C29+C30</f>
        <v>3496</v>
      </c>
      <c r="D28" s="137">
        <v>3496</v>
      </c>
      <c r="E28" s="137">
        <f>E29+E30</f>
        <v>3571</v>
      </c>
      <c r="F28" s="78"/>
      <c r="G28" s="78"/>
      <c r="H28" s="78"/>
      <c r="I28" s="78"/>
      <c r="J28" s="78"/>
      <c r="K28" s="78"/>
      <c r="L28" s="78"/>
      <c r="M28" s="78"/>
      <c r="N28" s="78"/>
    </row>
    <row r="29" spans="1:24" s="60" customFormat="1" ht="25.5" x14ac:dyDescent="0.25">
      <c r="A29" s="87" t="s">
        <v>107</v>
      </c>
      <c r="B29" s="149" t="s">
        <v>108</v>
      </c>
      <c r="C29" s="138">
        <v>3496</v>
      </c>
      <c r="D29" s="139">
        <v>3966</v>
      </c>
      <c r="E29" s="139">
        <v>3571</v>
      </c>
      <c r="F29" s="78"/>
      <c r="G29" s="78"/>
      <c r="H29" s="78"/>
      <c r="I29" s="78"/>
      <c r="J29" s="78"/>
      <c r="K29" s="78"/>
      <c r="L29" s="78"/>
      <c r="M29" s="78"/>
      <c r="N29" s="78"/>
    </row>
    <row r="30" spans="1:24" s="60" customFormat="1" ht="25.5" x14ac:dyDescent="0.25">
      <c r="A30" s="87" t="s">
        <v>109</v>
      </c>
      <c r="B30" s="149" t="s">
        <v>110</v>
      </c>
      <c r="C30" s="138">
        <v>0</v>
      </c>
      <c r="D30" s="150">
        <v>0</v>
      </c>
      <c r="E30" s="150">
        <v>0</v>
      </c>
      <c r="F30" s="78"/>
      <c r="G30" s="78"/>
      <c r="H30" s="78"/>
      <c r="I30" s="78"/>
      <c r="J30" s="78"/>
      <c r="K30" s="78"/>
      <c r="L30" s="78"/>
      <c r="M30" s="78"/>
      <c r="N30" s="78"/>
    </row>
    <row r="31" spans="1:24" s="61" customFormat="1" ht="25.5" x14ac:dyDescent="0.25">
      <c r="A31" s="89" t="s">
        <v>84</v>
      </c>
      <c r="B31" s="148" t="s">
        <v>78</v>
      </c>
      <c r="C31" s="137">
        <f>C32</f>
        <v>488</v>
      </c>
      <c r="D31" s="137">
        <f t="shared" ref="D31:E31" si="1">D32</f>
        <v>465</v>
      </c>
      <c r="E31" s="137">
        <f t="shared" si="1"/>
        <v>461.8</v>
      </c>
      <c r="F31" s="78"/>
      <c r="G31" s="78"/>
      <c r="H31" s="78"/>
      <c r="I31" s="78"/>
      <c r="J31" s="78"/>
      <c r="K31" s="78"/>
      <c r="L31" s="78"/>
      <c r="M31" s="78"/>
      <c r="N31" s="78"/>
    </row>
    <row r="32" spans="1:24" s="61" customFormat="1" x14ac:dyDescent="0.25">
      <c r="A32" s="87" t="s">
        <v>111</v>
      </c>
      <c r="B32" s="148" t="s">
        <v>202</v>
      </c>
      <c r="C32" s="137">
        <f>C33</f>
        <v>488</v>
      </c>
      <c r="D32" s="137">
        <f t="shared" ref="D32:E32" si="2">D33</f>
        <v>465</v>
      </c>
      <c r="E32" s="137">
        <f t="shared" si="2"/>
        <v>461.8</v>
      </c>
      <c r="F32" s="78"/>
      <c r="G32" s="78"/>
      <c r="H32" s="78"/>
      <c r="I32" s="78"/>
      <c r="J32" s="78"/>
      <c r="K32" s="78"/>
      <c r="L32" s="78"/>
      <c r="M32" s="78"/>
      <c r="N32" s="78"/>
    </row>
    <row r="33" spans="1:14" s="61" customFormat="1" ht="63.75" x14ac:dyDescent="0.25">
      <c r="A33" s="87" t="s">
        <v>111</v>
      </c>
      <c r="B33" s="151" t="s">
        <v>70</v>
      </c>
      <c r="C33" s="138">
        <v>488</v>
      </c>
      <c r="D33" s="139">
        <v>465</v>
      </c>
      <c r="E33" s="139">
        <v>461.8</v>
      </c>
      <c r="F33" s="78"/>
      <c r="G33" s="78"/>
      <c r="H33" s="78"/>
      <c r="I33" s="78"/>
      <c r="J33" s="78"/>
      <c r="K33" s="78"/>
      <c r="L33" s="78"/>
      <c r="M33" s="78"/>
      <c r="N33" s="78"/>
    </row>
    <row r="34" spans="1:14" s="61" customFormat="1" ht="29.25" customHeight="1" x14ac:dyDescent="0.25">
      <c r="A34" s="89" t="s">
        <v>85</v>
      </c>
      <c r="B34" s="148" t="s">
        <v>86</v>
      </c>
      <c r="C34" s="137">
        <f>SUM(C35:C36)</f>
        <v>166.9</v>
      </c>
      <c r="D34" s="137">
        <f t="shared" ref="D34:E34" si="3">SUM(D35:D36)</f>
        <v>170.5</v>
      </c>
      <c r="E34" s="137">
        <f t="shared" si="3"/>
        <v>176.4</v>
      </c>
      <c r="F34" s="78"/>
      <c r="G34" s="78"/>
      <c r="H34" s="78"/>
      <c r="I34" s="78"/>
      <c r="J34" s="78"/>
      <c r="K34" s="78"/>
      <c r="L34" s="78"/>
      <c r="M34" s="78"/>
      <c r="N34" s="78"/>
    </row>
    <row r="35" spans="1:14" s="60" customFormat="1" ht="31.5" customHeight="1" x14ac:dyDescent="0.25">
      <c r="A35" s="87" t="s">
        <v>112</v>
      </c>
      <c r="B35" s="147" t="s">
        <v>113</v>
      </c>
      <c r="C35" s="138">
        <v>165.9</v>
      </c>
      <c r="D35" s="139">
        <v>169.5</v>
      </c>
      <c r="E35" s="139">
        <v>175.4</v>
      </c>
      <c r="F35" s="78"/>
      <c r="G35" s="78"/>
      <c r="H35" s="78"/>
      <c r="I35" s="78"/>
      <c r="J35" s="78"/>
      <c r="K35" s="78"/>
      <c r="L35" s="78"/>
      <c r="M35" s="78"/>
      <c r="N35" s="78"/>
    </row>
    <row r="36" spans="1:14" s="60" customFormat="1" ht="45.75" customHeight="1" x14ac:dyDescent="0.25">
      <c r="A36" s="87" t="s">
        <v>114</v>
      </c>
      <c r="B36" s="147" t="s">
        <v>115</v>
      </c>
      <c r="C36" s="138">
        <v>1</v>
      </c>
      <c r="D36" s="139">
        <v>1</v>
      </c>
      <c r="E36" s="139">
        <v>1</v>
      </c>
      <c r="F36" s="78"/>
      <c r="G36" s="78"/>
      <c r="H36" s="78"/>
      <c r="I36" s="78"/>
      <c r="J36" s="78"/>
      <c r="K36" s="78"/>
      <c r="L36" s="78"/>
      <c r="M36" s="78"/>
      <c r="N36" s="78"/>
    </row>
    <row r="37" spans="1:14" s="61" customFormat="1" x14ac:dyDescent="0.25">
      <c r="A37" s="89" t="s">
        <v>87</v>
      </c>
      <c r="B37" s="152" t="s">
        <v>180</v>
      </c>
      <c r="C37" s="137"/>
      <c r="D37" s="153"/>
      <c r="E37" s="153"/>
    </row>
    <row r="38" spans="1:14" s="61" customFormat="1" x14ac:dyDescent="0.25">
      <c r="A38" s="89"/>
      <c r="B38" s="152"/>
      <c r="C38" s="137"/>
      <c r="D38" s="153"/>
      <c r="E38" s="153"/>
    </row>
    <row r="39" spans="1:14" s="16" customFormat="1" ht="14.25" x14ac:dyDescent="0.2">
      <c r="A39" s="154"/>
      <c r="B39" s="155" t="s">
        <v>42</v>
      </c>
      <c r="C39" s="156">
        <f>C13+C26</f>
        <v>4465.8999999999996</v>
      </c>
      <c r="D39" s="156">
        <f>D13+D26</f>
        <v>4452.5</v>
      </c>
      <c r="E39" s="156">
        <f>E13+E26</f>
        <v>4532.2</v>
      </c>
    </row>
    <row r="40" spans="1:14" x14ac:dyDescent="0.25">
      <c r="B40" s="18"/>
    </row>
    <row r="41" spans="1:14" s="22" customFormat="1" ht="15.75" x14ac:dyDescent="0.25">
      <c r="A41" s="39"/>
      <c r="B41" s="39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1:14" s="22" customFormat="1" ht="15.75" x14ac:dyDescent="0.25">
      <c r="A42" s="39"/>
      <c r="B42" s="79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4" x14ac:dyDescent="0.25">
      <c r="B43" s="18"/>
    </row>
    <row r="44" spans="1:14" x14ac:dyDescent="0.25">
      <c r="B44" s="18"/>
    </row>
    <row r="45" spans="1:14" x14ac:dyDescent="0.25">
      <c r="B45" s="18"/>
    </row>
    <row r="46" spans="1:14" x14ac:dyDescent="0.25">
      <c r="B46" s="18"/>
    </row>
    <row r="47" spans="1:14" x14ac:dyDescent="0.25">
      <c r="B47" s="18"/>
    </row>
    <row r="48" spans="1:14" x14ac:dyDescent="0.25">
      <c r="B48" s="18"/>
    </row>
    <row r="49" spans="2:2" x14ac:dyDescent="0.25">
      <c r="B49" s="18"/>
    </row>
    <row r="50" spans="2:2" x14ac:dyDescent="0.25">
      <c r="B50" s="18"/>
    </row>
    <row r="51" spans="2:2" x14ac:dyDescent="0.25">
      <c r="B51" s="18"/>
    </row>
    <row r="52" spans="2:2" x14ac:dyDescent="0.25">
      <c r="B52" s="18"/>
    </row>
    <row r="53" spans="2:2" x14ac:dyDescent="0.25">
      <c r="B53" s="18"/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  <row r="63" spans="2:2" x14ac:dyDescent="0.25">
      <c r="B63" s="18"/>
    </row>
    <row r="64" spans="2:2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18"/>
    </row>
    <row r="96" spans="2:2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  <row r="202" spans="2:2" x14ac:dyDescent="0.25">
      <c r="B202" s="18"/>
    </row>
  </sheetData>
  <mergeCells count="4">
    <mergeCell ref="B2:E2"/>
    <mergeCell ref="B9:E9"/>
    <mergeCell ref="A7:E7"/>
    <mergeCell ref="A8:E8"/>
  </mergeCells>
  <pageMargins left="0.51181102362204722" right="0" top="0.43307086614173229" bottom="0.47244094488188981" header="0.15748031496062992" footer="0.15748031496062992"/>
  <pageSetup paperSize="9" scale="71" fitToHeight="4" orientation="portrait" useFirstPageNumber="1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4661"/>
  <sheetViews>
    <sheetView view="pageBreakPreview" topLeftCell="A15" zoomScaleSheetLayoutView="90" workbookViewId="0">
      <selection sqref="A1:C19"/>
    </sheetView>
  </sheetViews>
  <sheetFormatPr defaultColWidth="9.140625" defaultRowHeight="15.75" x14ac:dyDescent="0.25"/>
  <cols>
    <col min="1" max="1" width="7.7109375" style="2" customWidth="1"/>
    <col min="2" max="2" width="27.7109375" style="50" customWidth="1"/>
    <col min="3" max="3" width="73.5703125" style="1" customWidth="1"/>
    <col min="4" max="16384" width="9.140625" style="1"/>
  </cols>
  <sheetData>
    <row r="1" spans="1:6" x14ac:dyDescent="0.25">
      <c r="C1" s="120" t="s">
        <v>219</v>
      </c>
    </row>
    <row r="2" spans="1:6" x14ac:dyDescent="0.25">
      <c r="C2" s="127" t="s">
        <v>166</v>
      </c>
      <c r="D2" s="127"/>
      <c r="E2" s="127"/>
      <c r="F2" s="127"/>
    </row>
    <row r="3" spans="1:6" x14ac:dyDescent="0.25">
      <c r="C3" s="167" t="s">
        <v>188</v>
      </c>
    </row>
    <row r="4" spans="1:6" x14ac:dyDescent="0.25">
      <c r="C4" s="167" t="s">
        <v>235</v>
      </c>
    </row>
    <row r="5" spans="1:6" x14ac:dyDescent="0.25">
      <c r="C5" s="119" t="s">
        <v>176</v>
      </c>
    </row>
    <row r="6" spans="1:6" x14ac:dyDescent="0.25">
      <c r="C6" s="16"/>
    </row>
    <row r="7" spans="1:6" s="5" customFormat="1" ht="53.25" customHeight="1" x14ac:dyDescent="0.2">
      <c r="A7" s="215" t="s">
        <v>189</v>
      </c>
      <c r="B7" s="215"/>
      <c r="C7" s="215"/>
    </row>
    <row r="8" spans="1:6" ht="20.25" customHeight="1" x14ac:dyDescent="0.25">
      <c r="A8" s="19"/>
      <c r="B8" s="51"/>
      <c r="C8" s="19"/>
    </row>
    <row r="9" spans="1:6" s="3" customFormat="1" ht="35.25" customHeight="1" x14ac:dyDescent="0.2">
      <c r="A9" s="157" t="s">
        <v>39</v>
      </c>
      <c r="B9" s="157" t="s">
        <v>40</v>
      </c>
      <c r="C9" s="157" t="s">
        <v>37</v>
      </c>
    </row>
    <row r="10" spans="1:6" s="4" customFormat="1" ht="38.25" customHeight="1" x14ac:dyDescent="0.2">
      <c r="A10" s="158" t="s">
        <v>191</v>
      </c>
      <c r="B10" s="158"/>
      <c r="C10" s="159" t="s">
        <v>190</v>
      </c>
    </row>
    <row r="11" spans="1:6" s="4" customFormat="1" ht="30" x14ac:dyDescent="0.2">
      <c r="A11" s="160" t="s">
        <v>89</v>
      </c>
      <c r="B11" s="161" t="s">
        <v>97</v>
      </c>
      <c r="C11" s="162" t="s">
        <v>98</v>
      </c>
    </row>
    <row r="12" spans="1:6" s="4" customFormat="1" ht="30" x14ac:dyDescent="0.2">
      <c r="A12" s="160" t="s">
        <v>89</v>
      </c>
      <c r="B12" s="161" t="s">
        <v>99</v>
      </c>
      <c r="C12" s="162" t="s">
        <v>100</v>
      </c>
    </row>
    <row r="13" spans="1:6" s="4" customFormat="1" ht="48" customHeight="1" x14ac:dyDescent="0.2">
      <c r="A13" s="160" t="s">
        <v>89</v>
      </c>
      <c r="B13" s="161" t="s">
        <v>101</v>
      </c>
      <c r="C13" s="162" t="s">
        <v>102</v>
      </c>
    </row>
    <row r="14" spans="1:6" s="4" customFormat="1" ht="50.25" customHeight="1" x14ac:dyDescent="0.2">
      <c r="A14" s="160" t="s">
        <v>89</v>
      </c>
      <c r="B14" s="161" t="s">
        <v>103</v>
      </c>
      <c r="C14" s="162" t="s">
        <v>104</v>
      </c>
    </row>
    <row r="15" spans="1:6" s="4" customFormat="1" ht="39" customHeight="1" x14ac:dyDescent="0.2">
      <c r="A15" s="160" t="s">
        <v>89</v>
      </c>
      <c r="B15" s="161" t="s">
        <v>121</v>
      </c>
      <c r="C15" s="162" t="s">
        <v>122</v>
      </c>
    </row>
    <row r="16" spans="1:6" s="4" customFormat="1" ht="33.75" customHeight="1" x14ac:dyDescent="0.2">
      <c r="A16" s="163" t="s">
        <v>89</v>
      </c>
      <c r="B16" s="164" t="s">
        <v>105</v>
      </c>
      <c r="C16" s="165" t="s">
        <v>106</v>
      </c>
    </row>
    <row r="17" spans="1:14" s="5" customFormat="1" x14ac:dyDescent="0.2">
      <c r="A17" s="8"/>
      <c r="B17" s="52"/>
      <c r="C17" s="7"/>
    </row>
    <row r="18" spans="1:14" s="22" customFormat="1" x14ac:dyDescent="0.25">
      <c r="A18" s="39"/>
      <c r="B18" s="39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 s="22" customFormat="1" x14ac:dyDescent="0.25">
      <c r="A19" s="39"/>
      <c r="B19" s="79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s="5" customFormat="1" x14ac:dyDescent="0.2">
      <c r="A20" s="8"/>
      <c r="B20" s="52"/>
      <c r="C20" s="7"/>
    </row>
    <row r="21" spans="1:14" s="5" customFormat="1" x14ac:dyDescent="0.2">
      <c r="A21" s="8"/>
      <c r="B21" s="52"/>
      <c r="C21" s="7"/>
    </row>
    <row r="22" spans="1:14" s="5" customFormat="1" x14ac:dyDescent="0.2">
      <c r="A22" s="8"/>
      <c r="B22" s="52"/>
      <c r="C22" s="7"/>
    </row>
    <row r="23" spans="1:14" s="6" customFormat="1" x14ac:dyDescent="0.2">
      <c r="A23" s="10"/>
      <c r="B23" s="53"/>
      <c r="C23" s="9"/>
    </row>
    <row r="24" spans="1:14" s="5" customFormat="1" x14ac:dyDescent="0.2">
      <c r="A24" s="8"/>
      <c r="B24" s="52"/>
      <c r="C24" s="7"/>
    </row>
    <row r="25" spans="1:14" s="5" customFormat="1" x14ac:dyDescent="0.2">
      <c r="A25" s="8"/>
      <c r="B25" s="52"/>
      <c r="C25" s="7"/>
    </row>
    <row r="26" spans="1:14" s="6" customFormat="1" x14ac:dyDescent="0.2">
      <c r="A26" s="10"/>
      <c r="B26" s="53"/>
      <c r="C26" s="9"/>
    </row>
    <row r="27" spans="1:14" s="5" customFormat="1" x14ac:dyDescent="0.2">
      <c r="A27" s="8"/>
      <c r="B27" s="52"/>
      <c r="C27" s="7"/>
    </row>
    <row r="28" spans="1:14" s="5" customFormat="1" x14ac:dyDescent="0.2">
      <c r="A28" s="8"/>
      <c r="B28" s="52"/>
      <c r="C28" s="7"/>
    </row>
    <row r="29" spans="1:14" s="6" customFormat="1" x14ac:dyDescent="0.2">
      <c r="A29" s="10"/>
      <c r="B29" s="53"/>
      <c r="C29" s="9"/>
    </row>
    <row r="30" spans="1:14" s="5" customFormat="1" x14ac:dyDescent="0.2">
      <c r="A30" s="8"/>
      <c r="B30" s="52"/>
      <c r="C30" s="7"/>
    </row>
    <row r="31" spans="1:14" s="5" customFormat="1" x14ac:dyDescent="0.2">
      <c r="A31" s="8"/>
      <c r="B31" s="52"/>
      <c r="C31" s="7"/>
    </row>
    <row r="32" spans="1:14" s="6" customFormat="1" x14ac:dyDescent="0.2">
      <c r="A32" s="10"/>
      <c r="B32" s="53"/>
      <c r="C32" s="9"/>
    </row>
    <row r="33" spans="1:3" s="6" customFormat="1" x14ac:dyDescent="0.2">
      <c r="A33" s="8"/>
      <c r="B33" s="52"/>
      <c r="C33" s="7"/>
    </row>
    <row r="34" spans="1:3" s="6" customFormat="1" x14ac:dyDescent="0.2">
      <c r="A34" s="8"/>
      <c r="B34" s="52"/>
      <c r="C34" s="7"/>
    </row>
    <row r="35" spans="1:3" s="6" customFormat="1" x14ac:dyDescent="0.2">
      <c r="A35" s="8"/>
      <c r="B35" s="52"/>
      <c r="C35" s="7"/>
    </row>
    <row r="36" spans="1:3" s="6" customFormat="1" x14ac:dyDescent="0.2">
      <c r="A36" s="10"/>
      <c r="B36" s="53"/>
      <c r="C36" s="9"/>
    </row>
    <row r="37" spans="1:3" s="5" customFormat="1" x14ac:dyDescent="0.2">
      <c r="A37" s="8"/>
      <c r="B37" s="52"/>
      <c r="C37" s="7"/>
    </row>
    <row r="38" spans="1:3" s="6" customFormat="1" x14ac:dyDescent="0.2">
      <c r="A38" s="10"/>
      <c r="B38" s="53"/>
      <c r="C38" s="9"/>
    </row>
    <row r="39" spans="1:3" s="5" customFormat="1" x14ac:dyDescent="0.2">
      <c r="A39" s="8"/>
      <c r="B39" s="52"/>
      <c r="C39" s="7"/>
    </row>
    <row r="40" spans="1:3" s="5" customFormat="1" x14ac:dyDescent="0.2">
      <c r="A40" s="8"/>
      <c r="B40" s="52"/>
      <c r="C40" s="7"/>
    </row>
    <row r="41" spans="1:3" s="6" customFormat="1" x14ac:dyDescent="0.2">
      <c r="A41" s="10"/>
      <c r="B41" s="53"/>
      <c r="C41" s="9"/>
    </row>
    <row r="42" spans="1:3" s="5" customFormat="1" x14ac:dyDescent="0.2">
      <c r="A42" s="8"/>
      <c r="B42" s="52"/>
      <c r="C42" s="7"/>
    </row>
    <row r="43" spans="1:3" s="6" customFormat="1" x14ac:dyDescent="0.2">
      <c r="A43" s="10"/>
      <c r="B43" s="53"/>
      <c r="C43" s="9"/>
    </row>
    <row r="44" spans="1:3" s="5" customFormat="1" x14ac:dyDescent="0.2">
      <c r="A44" s="8"/>
      <c r="B44" s="52"/>
      <c r="C44" s="7"/>
    </row>
    <row r="45" spans="1:3" s="6" customFormat="1" x14ac:dyDescent="0.2">
      <c r="A45" s="10"/>
      <c r="B45" s="53"/>
      <c r="C45" s="9"/>
    </row>
    <row r="46" spans="1:3" s="5" customFormat="1" x14ac:dyDescent="0.2">
      <c r="A46" s="8"/>
      <c r="B46" s="52"/>
      <c r="C46" s="7"/>
    </row>
    <row r="47" spans="1:3" s="5" customFormat="1" x14ac:dyDescent="0.2">
      <c r="A47" s="8"/>
      <c r="B47" s="52"/>
      <c r="C47" s="7"/>
    </row>
    <row r="48" spans="1:3" s="5" customFormat="1" x14ac:dyDescent="0.2">
      <c r="A48" s="8"/>
      <c r="B48" s="52"/>
      <c r="C48" s="7"/>
    </row>
    <row r="49" spans="1:3" s="5" customFormat="1" x14ac:dyDescent="0.2">
      <c r="A49" s="8"/>
      <c r="B49" s="52"/>
      <c r="C49" s="7"/>
    </row>
    <row r="50" spans="1:3" s="5" customFormat="1" x14ac:dyDescent="0.2">
      <c r="A50" s="8"/>
      <c r="B50" s="52"/>
      <c r="C50" s="7"/>
    </row>
    <row r="51" spans="1:3" s="5" customFormat="1" x14ac:dyDescent="0.2">
      <c r="A51" s="8"/>
      <c r="B51" s="52"/>
      <c r="C51" s="7"/>
    </row>
    <row r="52" spans="1:3" s="5" customFormat="1" x14ac:dyDescent="0.2">
      <c r="A52" s="8"/>
      <c r="B52" s="52"/>
      <c r="C52" s="7"/>
    </row>
    <row r="53" spans="1:3" s="5" customFormat="1" x14ac:dyDescent="0.2">
      <c r="A53" s="8"/>
      <c r="B53" s="52"/>
      <c r="C53" s="7"/>
    </row>
    <row r="54" spans="1:3" s="6" customFormat="1" x14ac:dyDescent="0.2">
      <c r="A54" s="10"/>
      <c r="B54" s="53"/>
      <c r="C54" s="9"/>
    </row>
    <row r="55" spans="1:3" s="6" customFormat="1" x14ac:dyDescent="0.2">
      <c r="A55" s="10"/>
      <c r="B55" s="53"/>
      <c r="C55" s="9"/>
    </row>
    <row r="56" spans="1:3" s="5" customFormat="1" x14ac:dyDescent="0.2">
      <c r="A56" s="8"/>
      <c r="B56" s="52"/>
      <c r="C56" s="7"/>
    </row>
    <row r="57" spans="1:3" s="5" customFormat="1" x14ac:dyDescent="0.2">
      <c r="A57" s="8"/>
      <c r="B57" s="52"/>
      <c r="C57" s="7"/>
    </row>
    <row r="58" spans="1:3" s="5" customFormat="1" x14ac:dyDescent="0.2">
      <c r="A58" s="8"/>
      <c r="B58" s="52"/>
      <c r="C58" s="7"/>
    </row>
    <row r="59" spans="1:3" s="5" customFormat="1" x14ac:dyDescent="0.2">
      <c r="A59" s="8"/>
      <c r="B59" s="52"/>
      <c r="C59" s="7"/>
    </row>
    <row r="60" spans="1:3" s="5" customFormat="1" x14ac:dyDescent="0.2">
      <c r="A60" s="8"/>
      <c r="B60" s="52"/>
      <c r="C60" s="7"/>
    </row>
    <row r="61" spans="1:3" s="5" customFormat="1" x14ac:dyDescent="0.2">
      <c r="A61" s="8"/>
      <c r="B61" s="52"/>
      <c r="C61" s="7"/>
    </row>
    <row r="62" spans="1:3" s="5" customFormat="1" x14ac:dyDescent="0.2">
      <c r="A62" s="8"/>
      <c r="B62" s="52"/>
      <c r="C62" s="7"/>
    </row>
    <row r="63" spans="1:3" s="5" customFormat="1" x14ac:dyDescent="0.2">
      <c r="A63" s="8"/>
      <c r="B63" s="52"/>
      <c r="C63" s="7"/>
    </row>
    <row r="64" spans="1:3" s="5" customFormat="1" x14ac:dyDescent="0.2">
      <c r="A64" s="8"/>
      <c r="B64" s="52"/>
      <c r="C64" s="7"/>
    </row>
    <row r="65" spans="1:3" s="6" customFormat="1" x14ac:dyDescent="0.2">
      <c r="A65" s="10"/>
      <c r="B65" s="53"/>
      <c r="C65" s="9"/>
    </row>
    <row r="66" spans="1:3" s="5" customFormat="1" x14ac:dyDescent="0.2">
      <c r="A66" s="8"/>
      <c r="B66" s="52"/>
      <c r="C66" s="7"/>
    </row>
    <row r="67" spans="1:3" s="6" customFormat="1" x14ac:dyDescent="0.2">
      <c r="A67" s="10"/>
      <c r="B67" s="53"/>
      <c r="C67" s="9"/>
    </row>
    <row r="68" spans="1:3" s="5" customFormat="1" x14ac:dyDescent="0.2">
      <c r="A68" s="8"/>
      <c r="B68" s="52"/>
      <c r="C68" s="7"/>
    </row>
    <row r="69" spans="1:3" s="5" customFormat="1" x14ac:dyDescent="0.2">
      <c r="A69" s="8"/>
      <c r="B69" s="52"/>
      <c r="C69" s="7"/>
    </row>
    <row r="70" spans="1:3" s="5" customFormat="1" x14ac:dyDescent="0.2">
      <c r="A70" s="8"/>
      <c r="B70" s="52"/>
      <c r="C70" s="7"/>
    </row>
    <row r="71" spans="1:3" s="5" customFormat="1" x14ac:dyDescent="0.2">
      <c r="A71" s="8"/>
      <c r="B71" s="52"/>
      <c r="C71" s="7"/>
    </row>
    <row r="72" spans="1:3" s="5" customFormat="1" x14ac:dyDescent="0.2">
      <c r="A72" s="8"/>
      <c r="B72" s="52"/>
      <c r="C72" s="7"/>
    </row>
    <row r="73" spans="1:3" s="5" customFormat="1" x14ac:dyDescent="0.2">
      <c r="A73" s="8"/>
      <c r="B73" s="52"/>
      <c r="C73" s="7"/>
    </row>
    <row r="74" spans="1:3" s="6" customFormat="1" x14ac:dyDescent="0.2">
      <c r="A74" s="10"/>
      <c r="B74" s="53"/>
      <c r="C74" s="9"/>
    </row>
    <row r="75" spans="1:3" s="5" customFormat="1" x14ac:dyDescent="0.2">
      <c r="A75" s="8"/>
      <c r="B75" s="52"/>
      <c r="C75" s="7"/>
    </row>
    <row r="76" spans="1:3" s="5" customFormat="1" x14ac:dyDescent="0.2">
      <c r="A76" s="8"/>
      <c r="B76" s="52"/>
      <c r="C76" s="7"/>
    </row>
    <row r="77" spans="1:3" s="5" customFormat="1" x14ac:dyDescent="0.2">
      <c r="A77" s="8"/>
      <c r="B77" s="52"/>
      <c r="C77" s="7"/>
    </row>
    <row r="78" spans="1:3" s="5" customFormat="1" x14ac:dyDescent="0.2">
      <c r="A78" s="8"/>
      <c r="B78" s="52"/>
      <c r="C78" s="7"/>
    </row>
    <row r="79" spans="1:3" s="5" customFormat="1" x14ac:dyDescent="0.2">
      <c r="A79" s="8"/>
      <c r="B79" s="52"/>
      <c r="C79" s="7"/>
    </row>
    <row r="80" spans="1:3" s="5" customFormat="1" x14ac:dyDescent="0.2">
      <c r="A80" s="8"/>
      <c r="B80" s="52"/>
      <c r="C80" s="7"/>
    </row>
    <row r="81" spans="1:3" s="6" customFormat="1" x14ac:dyDescent="0.2">
      <c r="A81" s="10"/>
      <c r="B81" s="53"/>
      <c r="C81" s="9"/>
    </row>
    <row r="82" spans="1:3" s="5" customFormat="1" x14ac:dyDescent="0.2">
      <c r="A82" s="10"/>
      <c r="B82" s="53"/>
      <c r="C82" s="9"/>
    </row>
    <row r="83" spans="1:3" s="5" customFormat="1" x14ac:dyDescent="0.2">
      <c r="A83" s="8"/>
      <c r="B83" s="52"/>
      <c r="C83" s="7"/>
    </row>
    <row r="84" spans="1:3" s="5" customFormat="1" x14ac:dyDescent="0.2">
      <c r="A84" s="8"/>
      <c r="B84" s="52"/>
      <c r="C84" s="7"/>
    </row>
    <row r="85" spans="1:3" s="5" customFormat="1" x14ac:dyDescent="0.2">
      <c r="A85" s="8"/>
      <c r="B85" s="52"/>
      <c r="C85" s="7"/>
    </row>
    <row r="86" spans="1:3" s="5" customFormat="1" x14ac:dyDescent="0.2">
      <c r="A86" s="8"/>
      <c r="B86" s="52"/>
      <c r="C86" s="7"/>
    </row>
    <row r="87" spans="1:3" s="5" customFormat="1" x14ac:dyDescent="0.2">
      <c r="A87" s="8"/>
      <c r="B87" s="52"/>
      <c r="C87" s="7"/>
    </row>
    <row r="88" spans="1:3" s="5" customFormat="1" x14ac:dyDescent="0.2">
      <c r="A88" s="8"/>
      <c r="B88" s="52"/>
      <c r="C88" s="7"/>
    </row>
    <row r="89" spans="1:3" s="5" customFormat="1" x14ac:dyDescent="0.2">
      <c r="A89" s="8"/>
      <c r="B89" s="52"/>
      <c r="C89" s="7"/>
    </row>
    <row r="90" spans="1:3" s="5" customFormat="1" x14ac:dyDescent="0.2">
      <c r="A90" s="8"/>
      <c r="B90" s="52"/>
      <c r="C90" s="7"/>
    </row>
    <row r="91" spans="1:3" s="5" customFormat="1" x14ac:dyDescent="0.2">
      <c r="A91" s="8"/>
      <c r="B91" s="52"/>
      <c r="C91" s="7"/>
    </row>
    <row r="92" spans="1:3" s="5" customFormat="1" x14ac:dyDescent="0.2">
      <c r="A92" s="8"/>
      <c r="B92" s="52"/>
      <c r="C92" s="7"/>
    </row>
    <row r="93" spans="1:3" s="5" customFormat="1" x14ac:dyDescent="0.2">
      <c r="A93" s="8"/>
      <c r="B93" s="52"/>
      <c r="C93" s="7"/>
    </row>
    <row r="94" spans="1:3" s="5" customFormat="1" x14ac:dyDescent="0.2">
      <c r="A94" s="8"/>
      <c r="B94" s="52"/>
      <c r="C94" s="7"/>
    </row>
    <row r="95" spans="1:3" s="5" customFormat="1" x14ac:dyDescent="0.2">
      <c r="A95" s="8"/>
      <c r="B95" s="52"/>
      <c r="C95" s="7"/>
    </row>
    <row r="96" spans="1:3" s="5" customFormat="1" x14ac:dyDescent="0.2">
      <c r="A96" s="8"/>
      <c r="B96" s="52"/>
      <c r="C96" s="7"/>
    </row>
    <row r="97" spans="1:3" s="5" customFormat="1" x14ac:dyDescent="0.2">
      <c r="A97" s="8"/>
      <c r="B97" s="52"/>
      <c r="C97" s="7"/>
    </row>
    <row r="98" spans="1:3" s="5" customFormat="1" x14ac:dyDescent="0.2">
      <c r="A98" s="8"/>
      <c r="B98" s="52"/>
      <c r="C98" s="7"/>
    </row>
    <row r="99" spans="1:3" s="5" customFormat="1" x14ac:dyDescent="0.2">
      <c r="A99" s="8"/>
      <c r="B99" s="52"/>
      <c r="C99" s="7"/>
    </row>
    <row r="100" spans="1:3" s="6" customFormat="1" x14ac:dyDescent="0.2">
      <c r="A100" s="8"/>
      <c r="B100" s="52"/>
      <c r="C100" s="7"/>
    </row>
    <row r="101" spans="1:3" s="6" customFormat="1" x14ac:dyDescent="0.2">
      <c r="A101" s="8"/>
      <c r="B101" s="52"/>
      <c r="C101" s="7"/>
    </row>
    <row r="102" spans="1:3" s="6" customFormat="1" x14ac:dyDescent="0.2">
      <c r="A102" s="8"/>
      <c r="B102" s="52"/>
      <c r="C102" s="7"/>
    </row>
    <row r="103" spans="1:3" s="6" customFormat="1" x14ac:dyDescent="0.2">
      <c r="A103" s="8"/>
      <c r="B103" s="52"/>
      <c r="C103" s="7"/>
    </row>
    <row r="104" spans="1:3" s="6" customFormat="1" x14ac:dyDescent="0.2">
      <c r="A104" s="8"/>
      <c r="B104" s="52"/>
      <c r="C104" s="7"/>
    </row>
    <row r="105" spans="1:3" s="6" customFormat="1" x14ac:dyDescent="0.2">
      <c r="A105" s="8"/>
      <c r="B105" s="52"/>
      <c r="C105" s="7"/>
    </row>
    <row r="106" spans="1:3" s="6" customFormat="1" x14ac:dyDescent="0.2">
      <c r="A106" s="8"/>
      <c r="B106" s="52"/>
      <c r="C106" s="7"/>
    </row>
    <row r="107" spans="1:3" s="6" customFormat="1" x14ac:dyDescent="0.2">
      <c r="A107" s="8"/>
      <c r="B107" s="52"/>
      <c r="C107" s="7"/>
    </row>
    <row r="108" spans="1:3" s="6" customFormat="1" x14ac:dyDescent="0.2">
      <c r="A108" s="8"/>
      <c r="B108" s="52"/>
      <c r="C108" s="7"/>
    </row>
    <row r="109" spans="1:3" s="6" customFormat="1" x14ac:dyDescent="0.2">
      <c r="A109" s="8"/>
      <c r="B109" s="52"/>
      <c r="C109" s="7"/>
    </row>
    <row r="110" spans="1:3" s="6" customFormat="1" x14ac:dyDescent="0.2">
      <c r="A110" s="8"/>
      <c r="B110" s="52"/>
      <c r="C110" s="7"/>
    </row>
    <row r="111" spans="1:3" s="6" customFormat="1" x14ac:dyDescent="0.2">
      <c r="A111" s="8"/>
      <c r="B111" s="52"/>
      <c r="C111" s="7"/>
    </row>
    <row r="112" spans="1:3" s="6" customFormat="1" x14ac:dyDescent="0.2">
      <c r="A112" s="8"/>
      <c r="B112" s="52"/>
      <c r="C112" s="7"/>
    </row>
    <row r="113" spans="1:3" s="6" customFormat="1" x14ac:dyDescent="0.2">
      <c r="A113" s="8"/>
      <c r="B113" s="52"/>
      <c r="C113" s="7"/>
    </row>
    <row r="114" spans="1:3" s="6" customFormat="1" x14ac:dyDescent="0.2">
      <c r="A114" s="8"/>
      <c r="B114" s="52"/>
      <c r="C114" s="7"/>
    </row>
    <row r="115" spans="1:3" s="6" customFormat="1" x14ac:dyDescent="0.2">
      <c r="A115" s="8"/>
      <c r="B115" s="52"/>
      <c r="C115" s="7"/>
    </row>
    <row r="116" spans="1:3" s="6" customFormat="1" x14ac:dyDescent="0.2">
      <c r="A116" s="8"/>
      <c r="B116" s="52"/>
      <c r="C116" s="7"/>
    </row>
    <row r="117" spans="1:3" s="5" customFormat="1" x14ac:dyDescent="0.2">
      <c r="A117" s="8"/>
      <c r="B117" s="52"/>
      <c r="C117" s="7"/>
    </row>
    <row r="118" spans="1:3" s="5" customFormat="1" x14ac:dyDescent="0.2">
      <c r="A118" s="8"/>
      <c r="B118" s="52"/>
      <c r="C118" s="7"/>
    </row>
    <row r="119" spans="1:3" s="5" customFormat="1" x14ac:dyDescent="0.2">
      <c r="A119" s="8"/>
      <c r="B119" s="52"/>
      <c r="C119" s="7"/>
    </row>
    <row r="120" spans="1:3" s="5" customFormat="1" x14ac:dyDescent="0.2">
      <c r="A120" s="8"/>
      <c r="B120" s="52"/>
      <c r="C120" s="7"/>
    </row>
    <row r="121" spans="1:3" s="5" customFormat="1" x14ac:dyDescent="0.2">
      <c r="A121" s="8"/>
      <c r="B121" s="52"/>
      <c r="C121" s="7"/>
    </row>
    <row r="122" spans="1:3" s="5" customFormat="1" x14ac:dyDescent="0.2">
      <c r="A122" s="8"/>
      <c r="B122" s="52"/>
      <c r="C122" s="7"/>
    </row>
    <row r="123" spans="1:3" s="5" customFormat="1" x14ac:dyDescent="0.2">
      <c r="A123" s="8"/>
      <c r="B123" s="52"/>
      <c r="C123" s="7"/>
    </row>
    <row r="124" spans="1:3" s="5" customFormat="1" x14ac:dyDescent="0.2">
      <c r="A124" s="8"/>
      <c r="B124" s="52"/>
      <c r="C124" s="7"/>
    </row>
    <row r="125" spans="1:3" s="5" customFormat="1" x14ac:dyDescent="0.2">
      <c r="A125" s="8"/>
      <c r="B125" s="52"/>
      <c r="C125" s="7"/>
    </row>
    <row r="126" spans="1:3" s="5" customFormat="1" x14ac:dyDescent="0.2">
      <c r="A126" s="8"/>
      <c r="B126" s="52"/>
      <c r="C126" s="7"/>
    </row>
    <row r="127" spans="1:3" s="5" customFormat="1" x14ac:dyDescent="0.2">
      <c r="A127" s="8"/>
      <c r="B127" s="52"/>
      <c r="C127" s="7"/>
    </row>
    <row r="128" spans="1:3" s="5" customFormat="1" x14ac:dyDescent="0.2">
      <c r="A128" s="8"/>
      <c r="B128" s="52"/>
      <c r="C128" s="7"/>
    </row>
    <row r="129" spans="1:3" s="5" customFormat="1" x14ac:dyDescent="0.2">
      <c r="A129" s="8"/>
      <c r="B129" s="52"/>
      <c r="C129" s="7"/>
    </row>
    <row r="130" spans="1:3" s="6" customFormat="1" x14ac:dyDescent="0.2">
      <c r="A130" s="8"/>
      <c r="B130" s="52"/>
      <c r="C130" s="7"/>
    </row>
    <row r="131" spans="1:3" s="6" customFormat="1" x14ac:dyDescent="0.2">
      <c r="A131" s="8"/>
      <c r="B131" s="52"/>
      <c r="C131" s="7"/>
    </row>
    <row r="132" spans="1:3" s="5" customFormat="1" x14ac:dyDescent="0.2">
      <c r="A132" s="8"/>
      <c r="B132" s="52"/>
      <c r="C132" s="7"/>
    </row>
    <row r="133" spans="1:3" s="5" customFormat="1" x14ac:dyDescent="0.2">
      <c r="A133" s="8"/>
      <c r="B133" s="52"/>
      <c r="C133" s="7"/>
    </row>
    <row r="134" spans="1:3" s="5" customFormat="1" x14ac:dyDescent="0.2">
      <c r="A134" s="8"/>
      <c r="B134" s="52"/>
      <c r="C134" s="7"/>
    </row>
    <row r="135" spans="1:3" s="5" customFormat="1" x14ac:dyDescent="0.2">
      <c r="A135" s="8"/>
      <c r="B135" s="52"/>
      <c r="C135" s="7"/>
    </row>
    <row r="136" spans="1:3" s="5" customFormat="1" x14ac:dyDescent="0.2">
      <c r="A136" s="8"/>
      <c r="B136" s="52"/>
      <c r="C136" s="7"/>
    </row>
    <row r="137" spans="1:3" s="5" customFormat="1" x14ac:dyDescent="0.2">
      <c r="A137" s="8"/>
      <c r="B137" s="52"/>
      <c r="C137" s="7"/>
    </row>
    <row r="138" spans="1:3" s="5" customFormat="1" x14ac:dyDescent="0.2">
      <c r="A138" s="8"/>
      <c r="B138" s="52"/>
      <c r="C138" s="7"/>
    </row>
    <row r="139" spans="1:3" s="5" customFormat="1" x14ac:dyDescent="0.2">
      <c r="A139" s="8"/>
      <c r="B139" s="52"/>
      <c r="C139" s="7"/>
    </row>
    <row r="140" spans="1:3" s="5" customFormat="1" x14ac:dyDescent="0.2">
      <c r="A140" s="8"/>
      <c r="B140" s="52"/>
      <c r="C140" s="7"/>
    </row>
    <row r="141" spans="1:3" s="5" customFormat="1" x14ac:dyDescent="0.2">
      <c r="A141" s="8"/>
      <c r="B141" s="52"/>
      <c r="C141" s="7"/>
    </row>
    <row r="142" spans="1:3" s="5" customFormat="1" x14ac:dyDescent="0.2">
      <c r="A142" s="8"/>
      <c r="B142" s="52"/>
      <c r="C142" s="7"/>
    </row>
    <row r="143" spans="1:3" s="5" customFormat="1" x14ac:dyDescent="0.2">
      <c r="A143" s="8"/>
      <c r="B143" s="52"/>
      <c r="C143" s="7"/>
    </row>
    <row r="144" spans="1:3" s="5" customFormat="1" x14ac:dyDescent="0.2">
      <c r="A144" s="8"/>
      <c r="B144" s="52"/>
      <c r="C144" s="7"/>
    </row>
    <row r="145" spans="1:3" s="5" customFormat="1" x14ac:dyDescent="0.2">
      <c r="A145" s="8"/>
      <c r="B145" s="52"/>
      <c r="C145" s="7"/>
    </row>
    <row r="146" spans="1:3" s="6" customFormat="1" x14ac:dyDescent="0.2">
      <c r="A146" s="10"/>
      <c r="B146" s="53"/>
      <c r="C146" s="9"/>
    </row>
    <row r="147" spans="1:3" s="5" customFormat="1" x14ac:dyDescent="0.2">
      <c r="A147" s="8"/>
      <c r="B147" s="52"/>
      <c r="C147" s="7"/>
    </row>
    <row r="148" spans="1:3" s="5" customFormat="1" x14ac:dyDescent="0.2">
      <c r="A148" s="8"/>
      <c r="B148" s="52"/>
      <c r="C148" s="7"/>
    </row>
    <row r="149" spans="1:3" s="5" customFormat="1" x14ac:dyDescent="0.2">
      <c r="A149" s="8"/>
      <c r="B149" s="52"/>
      <c r="C149" s="7"/>
    </row>
    <row r="150" spans="1:3" s="5" customFormat="1" x14ac:dyDescent="0.2">
      <c r="A150" s="8"/>
      <c r="B150" s="52"/>
      <c r="C150" s="7"/>
    </row>
    <row r="151" spans="1:3" s="5" customFormat="1" x14ac:dyDescent="0.2">
      <c r="A151" s="8"/>
      <c r="B151" s="52"/>
      <c r="C151" s="7"/>
    </row>
    <row r="152" spans="1:3" s="5" customFormat="1" x14ac:dyDescent="0.2">
      <c r="A152" s="8"/>
      <c r="B152" s="52"/>
      <c r="C152" s="7"/>
    </row>
    <row r="153" spans="1:3" s="5" customFormat="1" x14ac:dyDescent="0.2">
      <c r="A153" s="8"/>
      <c r="B153" s="52"/>
      <c r="C153" s="7"/>
    </row>
    <row r="154" spans="1:3" s="5" customFormat="1" x14ac:dyDescent="0.2">
      <c r="A154" s="8"/>
      <c r="B154" s="52"/>
      <c r="C154" s="7"/>
    </row>
    <row r="155" spans="1:3" s="5" customFormat="1" x14ac:dyDescent="0.2">
      <c r="A155" s="8"/>
      <c r="B155" s="52"/>
      <c r="C155" s="7"/>
    </row>
    <row r="156" spans="1:3" s="5" customFormat="1" x14ac:dyDescent="0.2">
      <c r="A156" s="8"/>
      <c r="B156" s="52"/>
      <c r="C156" s="7"/>
    </row>
    <row r="157" spans="1:3" s="5" customFormat="1" x14ac:dyDescent="0.2">
      <c r="A157" s="8"/>
      <c r="B157" s="52"/>
      <c r="C157" s="7"/>
    </row>
    <row r="158" spans="1:3" s="5" customFormat="1" x14ac:dyDescent="0.2">
      <c r="A158" s="8"/>
      <c r="B158" s="52"/>
      <c r="C158" s="7"/>
    </row>
    <row r="159" spans="1:3" s="5" customFormat="1" x14ac:dyDescent="0.2">
      <c r="A159" s="10"/>
      <c r="B159" s="53"/>
      <c r="C159" s="9"/>
    </row>
    <row r="160" spans="1:3" s="5" customFormat="1" x14ac:dyDescent="0.2">
      <c r="A160" s="10"/>
      <c r="B160" s="53"/>
      <c r="C160" s="9"/>
    </row>
    <row r="161" spans="1:3" s="5" customFormat="1" x14ac:dyDescent="0.2">
      <c r="A161" s="10"/>
      <c r="B161" s="53"/>
      <c r="C161" s="9"/>
    </row>
    <row r="162" spans="1:3" s="5" customFormat="1" x14ac:dyDescent="0.2">
      <c r="A162" s="10"/>
      <c r="B162" s="53"/>
      <c r="C162" s="9"/>
    </row>
    <row r="163" spans="1:3" s="5" customFormat="1" x14ac:dyDescent="0.2">
      <c r="A163" s="10"/>
      <c r="B163" s="53"/>
      <c r="C163" s="9"/>
    </row>
    <row r="164" spans="1:3" s="5" customFormat="1" x14ac:dyDescent="0.2">
      <c r="A164" s="10"/>
      <c r="B164" s="53"/>
      <c r="C164" s="9"/>
    </row>
    <row r="165" spans="1:3" s="5" customFormat="1" x14ac:dyDescent="0.2">
      <c r="A165" s="8"/>
      <c r="B165" s="52"/>
      <c r="C165" s="7"/>
    </row>
    <row r="166" spans="1:3" s="5" customFormat="1" x14ac:dyDescent="0.2">
      <c r="A166" s="8"/>
      <c r="B166" s="52"/>
      <c r="C166" s="7"/>
    </row>
    <row r="167" spans="1:3" s="5" customFormat="1" x14ac:dyDescent="0.2">
      <c r="A167" s="10"/>
      <c r="B167" s="53"/>
      <c r="C167" s="9"/>
    </row>
    <row r="168" spans="1:3" s="5" customFormat="1" x14ac:dyDescent="0.2">
      <c r="A168" s="10"/>
      <c r="B168" s="53"/>
      <c r="C168" s="9"/>
    </row>
    <row r="169" spans="1:3" s="5" customFormat="1" x14ac:dyDescent="0.2">
      <c r="A169" s="10"/>
      <c r="B169" s="53"/>
      <c r="C169" s="9"/>
    </row>
    <row r="170" spans="1:3" s="6" customFormat="1" x14ac:dyDescent="0.2">
      <c r="A170" s="8"/>
      <c r="B170" s="52"/>
      <c r="C170" s="7"/>
    </row>
    <row r="171" spans="1:3" s="6" customFormat="1" x14ac:dyDescent="0.2">
      <c r="A171" s="8"/>
      <c r="B171" s="52"/>
      <c r="C171" s="7"/>
    </row>
    <row r="172" spans="1:3" s="6" customFormat="1" x14ac:dyDescent="0.2">
      <c r="A172" s="8"/>
      <c r="B172" s="52"/>
      <c r="C172" s="7"/>
    </row>
    <row r="173" spans="1:3" s="6" customFormat="1" x14ac:dyDescent="0.2">
      <c r="A173" s="8"/>
      <c r="B173" s="52"/>
      <c r="C173" s="7"/>
    </row>
    <row r="174" spans="1:3" s="6" customFormat="1" x14ac:dyDescent="0.2">
      <c r="A174" s="8"/>
      <c r="B174" s="52"/>
      <c r="C174" s="7"/>
    </row>
    <row r="175" spans="1:3" s="6" customFormat="1" x14ac:dyDescent="0.2">
      <c r="A175" s="8"/>
      <c r="B175" s="52"/>
      <c r="C175" s="7"/>
    </row>
    <row r="176" spans="1:3" s="6" customFormat="1" x14ac:dyDescent="0.2">
      <c r="A176" s="8"/>
      <c r="B176" s="52"/>
      <c r="C176" s="7"/>
    </row>
    <row r="177" spans="1:3" s="6" customFormat="1" x14ac:dyDescent="0.2">
      <c r="A177" s="8"/>
      <c r="B177" s="52"/>
      <c r="C177" s="7"/>
    </row>
    <row r="178" spans="1:3" s="6" customFormat="1" x14ac:dyDescent="0.2">
      <c r="A178" s="8"/>
      <c r="B178" s="52"/>
      <c r="C178" s="7"/>
    </row>
    <row r="179" spans="1:3" s="6" customFormat="1" x14ac:dyDescent="0.2">
      <c r="A179" s="8"/>
      <c r="B179" s="52"/>
      <c r="C179" s="7"/>
    </row>
    <row r="180" spans="1:3" s="6" customFormat="1" x14ac:dyDescent="0.2">
      <c r="A180" s="8"/>
      <c r="B180" s="52"/>
      <c r="C180" s="7"/>
    </row>
    <row r="181" spans="1:3" s="6" customFormat="1" x14ac:dyDescent="0.2">
      <c r="A181" s="8"/>
      <c r="B181" s="52"/>
      <c r="C181" s="7"/>
    </row>
    <row r="182" spans="1:3" s="5" customFormat="1" x14ac:dyDescent="0.2">
      <c r="A182" s="8"/>
      <c r="B182" s="52"/>
      <c r="C182" s="7"/>
    </row>
    <row r="183" spans="1:3" s="5" customFormat="1" x14ac:dyDescent="0.2">
      <c r="A183" s="8"/>
      <c r="B183" s="52"/>
      <c r="C183" s="7"/>
    </row>
    <row r="184" spans="1:3" s="5" customFormat="1" x14ac:dyDescent="0.2">
      <c r="A184" s="8"/>
      <c r="B184" s="52"/>
      <c r="C184" s="7"/>
    </row>
    <row r="185" spans="1:3" s="5" customFormat="1" x14ac:dyDescent="0.2">
      <c r="A185" s="8"/>
      <c r="B185" s="52"/>
      <c r="C185" s="7"/>
    </row>
    <row r="186" spans="1:3" s="5" customFormat="1" x14ac:dyDescent="0.2">
      <c r="A186" s="8"/>
      <c r="B186" s="52"/>
      <c r="C186" s="7"/>
    </row>
    <row r="187" spans="1:3" s="5" customFormat="1" x14ac:dyDescent="0.2">
      <c r="A187" s="8"/>
      <c r="B187" s="52"/>
      <c r="C187" s="7"/>
    </row>
    <row r="188" spans="1:3" s="5" customFormat="1" x14ac:dyDescent="0.2">
      <c r="A188" s="8"/>
      <c r="B188" s="52"/>
      <c r="C188" s="7"/>
    </row>
    <row r="189" spans="1:3" s="5" customFormat="1" x14ac:dyDescent="0.2">
      <c r="A189" s="8"/>
      <c r="B189" s="52"/>
      <c r="C189" s="7"/>
    </row>
    <row r="190" spans="1:3" s="5" customFormat="1" x14ac:dyDescent="0.2">
      <c r="A190" s="8"/>
      <c r="B190" s="52"/>
      <c r="C190" s="7"/>
    </row>
    <row r="191" spans="1:3" s="5" customFormat="1" x14ac:dyDescent="0.2">
      <c r="A191" s="8"/>
      <c r="B191" s="52"/>
      <c r="C191" s="7"/>
    </row>
    <row r="192" spans="1:3" s="5" customFormat="1" x14ac:dyDescent="0.2">
      <c r="A192" s="8"/>
      <c r="B192" s="52"/>
      <c r="C192" s="7"/>
    </row>
    <row r="193" spans="1:3" s="5" customFormat="1" x14ac:dyDescent="0.2">
      <c r="A193" s="8"/>
      <c r="B193" s="52"/>
      <c r="C193" s="7"/>
    </row>
    <row r="194" spans="1:3" s="5" customFormat="1" x14ac:dyDescent="0.2">
      <c r="A194" s="8"/>
      <c r="B194" s="52"/>
      <c r="C194" s="7"/>
    </row>
    <row r="195" spans="1:3" s="5" customFormat="1" x14ac:dyDescent="0.2">
      <c r="A195" s="8"/>
      <c r="B195" s="52"/>
      <c r="C195" s="7"/>
    </row>
    <row r="196" spans="1:3" s="5" customFormat="1" x14ac:dyDescent="0.2">
      <c r="A196" s="8"/>
      <c r="B196" s="52"/>
      <c r="C196" s="7"/>
    </row>
    <row r="197" spans="1:3" s="5" customFormat="1" x14ac:dyDescent="0.2">
      <c r="A197" s="8"/>
      <c r="B197" s="52"/>
      <c r="C197" s="7"/>
    </row>
    <row r="198" spans="1:3" s="5" customFormat="1" x14ac:dyDescent="0.2">
      <c r="A198" s="8"/>
      <c r="B198" s="52"/>
      <c r="C198" s="7"/>
    </row>
    <row r="199" spans="1:3" s="5" customFormat="1" x14ac:dyDescent="0.2">
      <c r="A199" s="8"/>
      <c r="B199" s="52"/>
      <c r="C199" s="7"/>
    </row>
    <row r="200" spans="1:3" s="5" customFormat="1" x14ac:dyDescent="0.2">
      <c r="A200" s="8"/>
      <c r="B200" s="52"/>
      <c r="C200" s="7"/>
    </row>
    <row r="201" spans="1:3" s="5" customFormat="1" x14ac:dyDescent="0.2">
      <c r="A201" s="8"/>
      <c r="B201" s="52"/>
      <c r="C201" s="7"/>
    </row>
    <row r="202" spans="1:3" s="5" customFormat="1" x14ac:dyDescent="0.2">
      <c r="A202" s="8"/>
      <c r="B202" s="52"/>
      <c r="C202" s="7"/>
    </row>
    <row r="203" spans="1:3" s="5" customFormat="1" x14ac:dyDescent="0.2">
      <c r="A203" s="8"/>
      <c r="B203" s="52"/>
      <c r="C203" s="7"/>
    </row>
    <row r="204" spans="1:3" s="5" customFormat="1" x14ac:dyDescent="0.2">
      <c r="A204" s="8"/>
      <c r="B204" s="52"/>
      <c r="C204" s="7"/>
    </row>
    <row r="205" spans="1:3" s="5" customFormat="1" x14ac:dyDescent="0.2">
      <c r="A205" s="8"/>
      <c r="B205" s="52"/>
      <c r="C205" s="7"/>
    </row>
    <row r="206" spans="1:3" s="5" customFormat="1" x14ac:dyDescent="0.2">
      <c r="A206" s="10"/>
      <c r="B206" s="53"/>
      <c r="C206" s="9"/>
    </row>
    <row r="207" spans="1:3" s="5" customFormat="1" x14ac:dyDescent="0.2">
      <c r="A207" s="8"/>
      <c r="B207" s="52"/>
      <c r="C207" s="7"/>
    </row>
    <row r="208" spans="1:3" s="5" customFormat="1" x14ac:dyDescent="0.2">
      <c r="A208" s="8"/>
      <c r="B208" s="52"/>
      <c r="C208" s="7"/>
    </row>
    <row r="209" spans="1:3" s="5" customFormat="1" x14ac:dyDescent="0.2">
      <c r="A209" s="8"/>
      <c r="B209" s="52"/>
      <c r="C209" s="7"/>
    </row>
    <row r="210" spans="1:3" s="5" customFormat="1" x14ac:dyDescent="0.2">
      <c r="A210" s="8"/>
      <c r="B210" s="52"/>
      <c r="C210" s="7"/>
    </row>
    <row r="211" spans="1:3" s="5" customFormat="1" x14ac:dyDescent="0.2">
      <c r="A211" s="8"/>
      <c r="B211" s="52"/>
      <c r="C211" s="7"/>
    </row>
    <row r="212" spans="1:3" s="5" customFormat="1" x14ac:dyDescent="0.2">
      <c r="A212" s="8"/>
      <c r="B212" s="52"/>
      <c r="C212" s="7"/>
    </row>
    <row r="213" spans="1:3" s="5" customFormat="1" x14ac:dyDescent="0.2">
      <c r="A213" s="8"/>
      <c r="B213" s="52"/>
      <c r="C213" s="7"/>
    </row>
    <row r="214" spans="1:3" s="5" customFormat="1" x14ac:dyDescent="0.2">
      <c r="A214" s="8"/>
      <c r="B214" s="52"/>
      <c r="C214" s="7"/>
    </row>
    <row r="215" spans="1:3" s="5" customFormat="1" x14ac:dyDescent="0.2">
      <c r="A215" s="8"/>
      <c r="B215" s="52"/>
      <c r="C215" s="7"/>
    </row>
    <row r="216" spans="1:3" s="6" customFormat="1" x14ac:dyDescent="0.2">
      <c r="A216" s="8"/>
      <c r="B216" s="52"/>
      <c r="C216" s="7"/>
    </row>
    <row r="217" spans="1:3" s="6" customFormat="1" x14ac:dyDescent="0.2">
      <c r="A217" s="8"/>
      <c r="B217" s="52"/>
      <c r="C217" s="7"/>
    </row>
    <row r="218" spans="1:3" s="6" customFormat="1" x14ac:dyDescent="0.2">
      <c r="A218" s="8"/>
      <c r="B218" s="52"/>
      <c r="C218" s="7"/>
    </row>
    <row r="219" spans="1:3" s="6" customFormat="1" x14ac:dyDescent="0.2">
      <c r="A219" s="8"/>
      <c r="B219" s="52"/>
      <c r="C219" s="7"/>
    </row>
    <row r="220" spans="1:3" s="5" customFormat="1" x14ac:dyDescent="0.2">
      <c r="A220" s="8"/>
      <c r="B220" s="52"/>
      <c r="C220" s="7"/>
    </row>
    <row r="221" spans="1:3" s="5" customFormat="1" x14ac:dyDescent="0.2">
      <c r="A221" s="8"/>
      <c r="B221" s="52"/>
      <c r="C221" s="7"/>
    </row>
    <row r="222" spans="1:3" s="5" customFormat="1" x14ac:dyDescent="0.2">
      <c r="A222" s="8"/>
      <c r="B222" s="52"/>
      <c r="C222" s="7"/>
    </row>
    <row r="223" spans="1:3" s="5" customFormat="1" x14ac:dyDescent="0.2">
      <c r="A223" s="8"/>
      <c r="B223" s="52"/>
      <c r="C223" s="7"/>
    </row>
    <row r="224" spans="1:3" s="5" customFormat="1" x14ac:dyDescent="0.2">
      <c r="A224" s="8"/>
      <c r="B224" s="52"/>
      <c r="C224" s="7"/>
    </row>
    <row r="225" spans="1:3" s="5" customFormat="1" x14ac:dyDescent="0.2">
      <c r="A225" s="10"/>
      <c r="B225" s="53"/>
      <c r="C225" s="9"/>
    </row>
    <row r="226" spans="1:3" s="5" customFormat="1" x14ac:dyDescent="0.2">
      <c r="A226" s="8"/>
      <c r="B226" s="52"/>
      <c r="C226" s="7"/>
    </row>
    <row r="227" spans="1:3" s="5" customFormat="1" x14ac:dyDescent="0.2">
      <c r="A227" s="8"/>
      <c r="B227" s="52"/>
      <c r="C227" s="7"/>
    </row>
    <row r="228" spans="1:3" s="5" customFormat="1" x14ac:dyDescent="0.2">
      <c r="A228" s="8"/>
      <c r="B228" s="52"/>
      <c r="C228" s="7"/>
    </row>
    <row r="229" spans="1:3" s="5" customFormat="1" x14ac:dyDescent="0.2">
      <c r="A229" s="8"/>
      <c r="B229" s="52"/>
      <c r="C229" s="7"/>
    </row>
    <row r="230" spans="1:3" s="5" customFormat="1" x14ac:dyDescent="0.2">
      <c r="A230" s="8"/>
      <c r="B230" s="52"/>
      <c r="C230" s="7"/>
    </row>
    <row r="231" spans="1:3" s="5" customFormat="1" x14ac:dyDescent="0.2">
      <c r="A231" s="8"/>
      <c r="B231" s="52"/>
      <c r="C231" s="7"/>
    </row>
    <row r="232" spans="1:3" s="5" customFormat="1" x14ac:dyDescent="0.2">
      <c r="A232" s="8"/>
      <c r="B232" s="52"/>
      <c r="C232" s="7"/>
    </row>
    <row r="233" spans="1:3" s="5" customFormat="1" x14ac:dyDescent="0.2">
      <c r="A233" s="8"/>
      <c r="B233" s="52"/>
      <c r="C233" s="7"/>
    </row>
    <row r="234" spans="1:3" s="5" customFormat="1" x14ac:dyDescent="0.2">
      <c r="A234" s="8"/>
      <c r="B234" s="52"/>
      <c r="C234" s="7"/>
    </row>
    <row r="235" spans="1:3" s="5" customFormat="1" x14ac:dyDescent="0.2">
      <c r="A235" s="8"/>
      <c r="B235" s="52"/>
      <c r="C235" s="7"/>
    </row>
    <row r="236" spans="1:3" s="5" customFormat="1" x14ac:dyDescent="0.2">
      <c r="A236" s="8"/>
      <c r="B236" s="52"/>
      <c r="C236" s="7"/>
    </row>
    <row r="237" spans="1:3" s="5" customFormat="1" x14ac:dyDescent="0.2">
      <c r="A237" s="8"/>
      <c r="B237" s="52"/>
      <c r="C237" s="7"/>
    </row>
    <row r="238" spans="1:3" s="5" customFormat="1" x14ac:dyDescent="0.2">
      <c r="A238" s="8"/>
      <c r="B238" s="52"/>
      <c r="C238" s="7"/>
    </row>
    <row r="239" spans="1:3" s="5" customFormat="1" x14ac:dyDescent="0.2">
      <c r="A239" s="8"/>
      <c r="B239" s="52"/>
      <c r="C239" s="7"/>
    </row>
    <row r="240" spans="1:3" s="5" customFormat="1" x14ac:dyDescent="0.2">
      <c r="A240" s="8"/>
      <c r="B240" s="52"/>
      <c r="C240" s="7"/>
    </row>
    <row r="241" spans="1:3" s="5" customFormat="1" x14ac:dyDescent="0.2">
      <c r="A241" s="8"/>
      <c r="B241" s="52"/>
      <c r="C241" s="7"/>
    </row>
    <row r="242" spans="1:3" s="5" customFormat="1" x14ac:dyDescent="0.2">
      <c r="A242" s="8"/>
      <c r="B242" s="52"/>
      <c r="C242" s="7"/>
    </row>
    <row r="243" spans="1:3" s="5" customFormat="1" x14ac:dyDescent="0.2">
      <c r="A243" s="8"/>
      <c r="B243" s="52"/>
      <c r="C243" s="7"/>
    </row>
    <row r="244" spans="1:3" s="5" customFormat="1" x14ac:dyDescent="0.2">
      <c r="A244" s="8"/>
      <c r="B244" s="52"/>
      <c r="C244" s="7"/>
    </row>
    <row r="245" spans="1:3" s="5" customFormat="1" x14ac:dyDescent="0.2">
      <c r="A245" s="8"/>
      <c r="B245" s="52"/>
      <c r="C245" s="7"/>
    </row>
    <row r="246" spans="1:3" s="6" customFormat="1" x14ac:dyDescent="0.2">
      <c r="A246" s="10"/>
      <c r="B246" s="53"/>
      <c r="C246" s="9"/>
    </row>
    <row r="247" spans="1:3" s="5" customFormat="1" x14ac:dyDescent="0.2">
      <c r="A247" s="8"/>
      <c r="B247" s="52"/>
      <c r="C247" s="7"/>
    </row>
    <row r="248" spans="1:3" s="5" customFormat="1" x14ac:dyDescent="0.2">
      <c r="A248" s="8"/>
      <c r="B248" s="52"/>
      <c r="C248" s="7"/>
    </row>
    <row r="249" spans="1:3" s="5" customFormat="1" x14ac:dyDescent="0.2">
      <c r="A249" s="8"/>
      <c r="B249" s="52"/>
      <c r="C249" s="7"/>
    </row>
    <row r="250" spans="1:3" s="5" customFormat="1" x14ac:dyDescent="0.2">
      <c r="A250" s="8"/>
      <c r="B250" s="52"/>
      <c r="C250" s="7"/>
    </row>
    <row r="251" spans="1:3" s="5" customFormat="1" x14ac:dyDescent="0.2">
      <c r="A251" s="8"/>
      <c r="B251" s="52"/>
      <c r="C251" s="7"/>
    </row>
    <row r="252" spans="1:3" s="5" customFormat="1" x14ac:dyDescent="0.2">
      <c r="A252" s="8"/>
      <c r="B252" s="52"/>
      <c r="C252" s="7"/>
    </row>
    <row r="253" spans="1:3" s="5" customFormat="1" x14ac:dyDescent="0.2">
      <c r="A253" s="8"/>
      <c r="B253" s="52"/>
      <c r="C253" s="7"/>
    </row>
    <row r="254" spans="1:3" s="5" customFormat="1" x14ac:dyDescent="0.2">
      <c r="A254" s="8"/>
      <c r="B254" s="52"/>
      <c r="C254" s="7"/>
    </row>
    <row r="255" spans="1:3" s="5" customFormat="1" x14ac:dyDescent="0.2">
      <c r="A255" s="8"/>
      <c r="B255" s="52"/>
      <c r="C255" s="7"/>
    </row>
    <row r="256" spans="1:3" s="5" customFormat="1" x14ac:dyDescent="0.2">
      <c r="A256" s="8"/>
      <c r="B256" s="52"/>
      <c r="C256" s="7"/>
    </row>
    <row r="257" spans="1:3" s="5" customFormat="1" x14ac:dyDescent="0.2">
      <c r="A257" s="8"/>
      <c r="B257" s="52"/>
      <c r="C257" s="7"/>
    </row>
    <row r="258" spans="1:3" s="5" customFormat="1" x14ac:dyDescent="0.2">
      <c r="A258" s="8"/>
      <c r="B258" s="52"/>
      <c r="C258" s="7"/>
    </row>
    <row r="259" spans="1:3" s="5" customFormat="1" x14ac:dyDescent="0.2">
      <c r="A259" s="8"/>
      <c r="B259" s="52"/>
      <c r="C259" s="7"/>
    </row>
    <row r="260" spans="1:3" s="5" customFormat="1" x14ac:dyDescent="0.2">
      <c r="A260" s="8"/>
      <c r="B260" s="52"/>
      <c r="C260" s="7"/>
    </row>
    <row r="261" spans="1:3" s="5" customFormat="1" x14ac:dyDescent="0.2">
      <c r="A261" s="8"/>
      <c r="B261" s="52"/>
      <c r="C261" s="7"/>
    </row>
    <row r="262" spans="1:3" s="5" customFormat="1" ht="15" customHeight="1" x14ac:dyDescent="0.2">
      <c r="A262" s="8"/>
      <c r="B262" s="52"/>
      <c r="C262" s="7"/>
    </row>
    <row r="263" spans="1:3" s="5" customFormat="1" x14ac:dyDescent="0.2">
      <c r="A263" s="8"/>
      <c r="B263" s="52"/>
      <c r="C263" s="7"/>
    </row>
    <row r="264" spans="1:3" s="5" customFormat="1" x14ac:dyDescent="0.2">
      <c r="A264" s="8"/>
      <c r="B264" s="52"/>
      <c r="C264" s="7"/>
    </row>
    <row r="265" spans="1:3" s="5" customFormat="1" x14ac:dyDescent="0.2">
      <c r="A265" s="8"/>
      <c r="B265" s="52"/>
      <c r="C265" s="7"/>
    </row>
    <row r="266" spans="1:3" s="5" customFormat="1" x14ac:dyDescent="0.2">
      <c r="A266" s="8"/>
      <c r="B266" s="52"/>
      <c r="C266" s="7"/>
    </row>
    <row r="267" spans="1:3" s="5" customFormat="1" x14ac:dyDescent="0.2">
      <c r="A267" s="8"/>
      <c r="B267" s="52"/>
      <c r="C267" s="7"/>
    </row>
    <row r="268" spans="1:3" s="5" customFormat="1" x14ac:dyDescent="0.2">
      <c r="A268" s="8"/>
      <c r="B268" s="52"/>
      <c r="C268" s="7"/>
    </row>
    <row r="269" spans="1:3" s="5" customFormat="1" x14ac:dyDescent="0.2">
      <c r="A269" s="10"/>
      <c r="B269" s="53"/>
      <c r="C269" s="9"/>
    </row>
    <row r="270" spans="1:3" s="5" customFormat="1" x14ac:dyDescent="0.2">
      <c r="A270" s="8"/>
      <c r="B270" s="52"/>
      <c r="C270" s="7"/>
    </row>
    <row r="271" spans="1:3" s="5" customFormat="1" x14ac:dyDescent="0.2">
      <c r="A271" s="8"/>
      <c r="B271" s="52"/>
      <c r="C271" s="7"/>
    </row>
    <row r="272" spans="1:3" s="5" customFormat="1" x14ac:dyDescent="0.2">
      <c r="A272" s="8"/>
      <c r="B272" s="52"/>
      <c r="C272" s="7"/>
    </row>
    <row r="273" spans="1:3" s="5" customFormat="1" x14ac:dyDescent="0.2">
      <c r="A273" s="8"/>
      <c r="B273" s="52"/>
      <c r="C273" s="7"/>
    </row>
    <row r="274" spans="1:3" s="5" customFormat="1" x14ac:dyDescent="0.2">
      <c r="A274" s="8"/>
      <c r="B274" s="52"/>
      <c r="C274" s="7"/>
    </row>
    <row r="275" spans="1:3" s="5" customFormat="1" x14ac:dyDescent="0.2">
      <c r="A275" s="8"/>
      <c r="B275" s="52"/>
      <c r="C275" s="7"/>
    </row>
    <row r="276" spans="1:3" s="5" customFormat="1" x14ac:dyDescent="0.2">
      <c r="A276" s="8"/>
      <c r="B276" s="52"/>
      <c r="C276" s="7"/>
    </row>
    <row r="277" spans="1:3" s="5" customFormat="1" x14ac:dyDescent="0.2">
      <c r="A277" s="8"/>
      <c r="B277" s="52"/>
      <c r="C277" s="7"/>
    </row>
    <row r="278" spans="1:3" s="5" customFormat="1" x14ac:dyDescent="0.2">
      <c r="A278" s="8"/>
      <c r="B278" s="52"/>
      <c r="C278" s="7"/>
    </row>
    <row r="279" spans="1:3" s="5" customFormat="1" x14ac:dyDescent="0.2">
      <c r="A279" s="8"/>
      <c r="B279" s="52"/>
      <c r="C279" s="7"/>
    </row>
    <row r="280" spans="1:3" s="5" customFormat="1" x14ac:dyDescent="0.2">
      <c r="A280" s="8"/>
      <c r="B280" s="52"/>
      <c r="C280" s="7"/>
    </row>
    <row r="281" spans="1:3" s="5" customFormat="1" x14ac:dyDescent="0.2">
      <c r="A281" s="8"/>
      <c r="B281" s="52"/>
      <c r="C281" s="7"/>
    </row>
    <row r="282" spans="1:3" s="5" customFormat="1" x14ac:dyDescent="0.2">
      <c r="A282" s="8"/>
      <c r="B282" s="52"/>
      <c r="C282" s="7"/>
    </row>
    <row r="283" spans="1:3" s="5" customFormat="1" x14ac:dyDescent="0.2">
      <c r="A283" s="8"/>
      <c r="B283" s="52"/>
      <c r="C283" s="7"/>
    </row>
    <row r="284" spans="1:3" s="5" customFormat="1" x14ac:dyDescent="0.2">
      <c r="A284" s="8"/>
      <c r="B284" s="52"/>
      <c r="C284" s="7"/>
    </row>
    <row r="285" spans="1:3" s="5" customFormat="1" x14ac:dyDescent="0.2">
      <c r="A285" s="8"/>
      <c r="B285" s="52"/>
      <c r="C285" s="7"/>
    </row>
    <row r="286" spans="1:3" s="5" customFormat="1" x14ac:dyDescent="0.2">
      <c r="A286" s="8"/>
      <c r="B286" s="52"/>
      <c r="C286" s="7"/>
    </row>
    <row r="287" spans="1:3" s="5" customFormat="1" x14ac:dyDescent="0.2">
      <c r="A287" s="8"/>
      <c r="B287" s="52"/>
      <c r="C287" s="7"/>
    </row>
    <row r="288" spans="1:3" s="5" customFormat="1" x14ac:dyDescent="0.2">
      <c r="A288" s="8"/>
      <c r="B288" s="52"/>
      <c r="C288" s="12" t="s">
        <v>38</v>
      </c>
    </row>
    <row r="289" spans="1:3" s="5" customFormat="1" x14ac:dyDescent="0.2">
      <c r="A289" s="8"/>
      <c r="B289" s="52"/>
    </row>
    <row r="290" spans="1:3" s="5" customFormat="1" x14ac:dyDescent="0.2">
      <c r="A290" s="20"/>
      <c r="B290" s="54"/>
      <c r="C290" s="21"/>
    </row>
    <row r="291" spans="1:3" s="5" customFormat="1" x14ac:dyDescent="0.2">
      <c r="A291" s="20"/>
      <c r="B291" s="54"/>
      <c r="C291" s="21"/>
    </row>
    <row r="292" spans="1:3" s="5" customFormat="1" x14ac:dyDescent="0.2">
      <c r="A292" s="20"/>
      <c r="B292" s="54"/>
      <c r="C292" s="21"/>
    </row>
    <row r="293" spans="1:3" s="5" customFormat="1" x14ac:dyDescent="0.2">
      <c r="A293" s="20"/>
      <c r="B293" s="54"/>
      <c r="C293" s="21"/>
    </row>
    <row r="294" spans="1:3" s="5" customFormat="1" x14ac:dyDescent="0.2">
      <c r="A294" s="20"/>
      <c r="B294" s="54"/>
      <c r="C294" s="21"/>
    </row>
    <row r="295" spans="1:3" s="5" customFormat="1" x14ac:dyDescent="0.2">
      <c r="A295" s="20"/>
      <c r="B295" s="54"/>
      <c r="C295" s="21"/>
    </row>
    <row r="296" spans="1:3" s="5" customFormat="1" x14ac:dyDescent="0.2">
      <c r="A296" s="20"/>
      <c r="B296" s="54"/>
      <c r="C296" s="21"/>
    </row>
    <row r="297" spans="1:3" s="5" customFormat="1" x14ac:dyDescent="0.2">
      <c r="A297" s="20"/>
      <c r="B297" s="54"/>
      <c r="C297" s="21"/>
    </row>
    <row r="298" spans="1:3" s="5" customFormat="1" x14ac:dyDescent="0.2">
      <c r="A298" s="20"/>
      <c r="B298" s="54"/>
      <c r="C298" s="21"/>
    </row>
    <row r="299" spans="1:3" s="5" customFormat="1" x14ac:dyDescent="0.2">
      <c r="A299" s="20"/>
      <c r="B299" s="54"/>
      <c r="C299" s="21"/>
    </row>
    <row r="300" spans="1:3" s="5" customFormat="1" x14ac:dyDescent="0.2">
      <c r="A300" s="20"/>
      <c r="B300" s="54"/>
      <c r="C300" s="21"/>
    </row>
    <row r="301" spans="1:3" s="5" customFormat="1" x14ac:dyDescent="0.2">
      <c r="A301" s="20"/>
      <c r="B301" s="54"/>
      <c r="C301" s="21"/>
    </row>
    <row r="302" spans="1:3" s="5" customFormat="1" x14ac:dyDescent="0.2">
      <c r="A302" s="20"/>
      <c r="B302" s="54"/>
      <c r="C302" s="21"/>
    </row>
    <row r="303" spans="1:3" s="5" customFormat="1" x14ac:dyDescent="0.2">
      <c r="A303" s="20"/>
      <c r="B303" s="54"/>
      <c r="C303" s="21"/>
    </row>
    <row r="304" spans="1:3" s="5" customFormat="1" x14ac:dyDescent="0.2">
      <c r="A304" s="20"/>
      <c r="B304" s="54"/>
      <c r="C304" s="21"/>
    </row>
    <row r="305" spans="1:3" s="5" customFormat="1" x14ac:dyDescent="0.2">
      <c r="A305" s="20"/>
      <c r="B305" s="54"/>
      <c r="C305" s="21"/>
    </row>
    <row r="306" spans="1:3" s="5" customFormat="1" x14ac:dyDescent="0.2">
      <c r="A306" s="20"/>
      <c r="B306" s="54"/>
      <c r="C306" s="21"/>
    </row>
    <row r="307" spans="1:3" s="5" customFormat="1" x14ac:dyDescent="0.2">
      <c r="A307" s="20"/>
      <c r="B307" s="54"/>
      <c r="C307" s="21"/>
    </row>
    <row r="308" spans="1:3" s="5" customFormat="1" x14ac:dyDescent="0.2">
      <c r="A308" s="20"/>
      <c r="B308" s="54"/>
      <c r="C308" s="21"/>
    </row>
    <row r="309" spans="1:3" s="5" customFormat="1" x14ac:dyDescent="0.2">
      <c r="A309" s="20"/>
      <c r="B309" s="54"/>
      <c r="C309" s="21"/>
    </row>
    <row r="310" spans="1:3" s="5" customFormat="1" x14ac:dyDescent="0.2">
      <c r="A310" s="20"/>
      <c r="B310" s="54"/>
      <c r="C310" s="21"/>
    </row>
    <row r="311" spans="1:3" s="5" customFormat="1" x14ac:dyDescent="0.2">
      <c r="A311" s="20"/>
      <c r="B311" s="54"/>
      <c r="C311" s="21"/>
    </row>
    <row r="312" spans="1:3" s="5" customFormat="1" x14ac:dyDescent="0.2">
      <c r="A312" s="20"/>
      <c r="B312" s="54"/>
      <c r="C312" s="21"/>
    </row>
    <row r="313" spans="1:3" s="5" customFormat="1" x14ac:dyDescent="0.2">
      <c r="A313" s="20"/>
      <c r="B313" s="54"/>
      <c r="C313" s="21"/>
    </row>
    <row r="314" spans="1:3" s="5" customFormat="1" x14ac:dyDescent="0.2">
      <c r="A314" s="20"/>
      <c r="B314" s="54"/>
      <c r="C314" s="21"/>
    </row>
    <row r="315" spans="1:3" s="5" customFormat="1" x14ac:dyDescent="0.2">
      <c r="A315" s="20"/>
      <c r="B315" s="54"/>
      <c r="C315" s="21"/>
    </row>
    <row r="316" spans="1:3" s="5" customFormat="1" x14ac:dyDescent="0.2">
      <c r="A316" s="20"/>
      <c r="B316" s="54"/>
      <c r="C316" s="21"/>
    </row>
    <row r="317" spans="1:3" s="5" customFormat="1" x14ac:dyDescent="0.2">
      <c r="A317" s="20"/>
      <c r="B317" s="54"/>
      <c r="C317" s="21"/>
    </row>
    <row r="318" spans="1:3" s="5" customFormat="1" x14ac:dyDescent="0.2">
      <c r="A318" s="20"/>
      <c r="B318" s="54"/>
      <c r="C318" s="21"/>
    </row>
    <row r="319" spans="1:3" s="5" customFormat="1" x14ac:dyDescent="0.2">
      <c r="A319" s="20"/>
      <c r="B319" s="54"/>
      <c r="C319" s="21"/>
    </row>
    <row r="320" spans="1:3" s="5" customFormat="1" x14ac:dyDescent="0.2">
      <c r="A320" s="20"/>
      <c r="B320" s="54"/>
      <c r="C320" s="21"/>
    </row>
    <row r="321" spans="1:3" s="5" customFormat="1" x14ac:dyDescent="0.2">
      <c r="A321" s="20"/>
      <c r="B321" s="54"/>
      <c r="C321" s="21"/>
    </row>
    <row r="322" spans="1:3" s="5" customFormat="1" x14ac:dyDescent="0.2">
      <c r="A322" s="20"/>
      <c r="B322" s="54"/>
      <c r="C322" s="21"/>
    </row>
    <row r="323" spans="1:3" s="5" customFormat="1" x14ac:dyDescent="0.2">
      <c r="A323" s="20"/>
      <c r="B323" s="54"/>
      <c r="C323" s="21"/>
    </row>
    <row r="324" spans="1:3" s="5" customFormat="1" x14ac:dyDescent="0.2">
      <c r="A324" s="20"/>
      <c r="B324" s="54"/>
      <c r="C324" s="21"/>
    </row>
    <row r="325" spans="1:3" s="5" customFormat="1" x14ac:dyDescent="0.2">
      <c r="A325" s="20"/>
      <c r="B325" s="54"/>
      <c r="C325" s="21"/>
    </row>
    <row r="326" spans="1:3" s="5" customFormat="1" x14ac:dyDescent="0.2">
      <c r="A326" s="20"/>
      <c r="B326" s="54"/>
      <c r="C326" s="21"/>
    </row>
    <row r="327" spans="1:3" s="5" customFormat="1" x14ac:dyDescent="0.2">
      <c r="A327" s="20"/>
      <c r="B327" s="54"/>
      <c r="C327" s="21"/>
    </row>
    <row r="328" spans="1:3" s="5" customFormat="1" x14ac:dyDescent="0.2">
      <c r="A328" s="20"/>
      <c r="B328" s="54"/>
      <c r="C328" s="21"/>
    </row>
    <row r="329" spans="1:3" s="5" customFormat="1" x14ac:dyDescent="0.2">
      <c r="A329" s="20"/>
      <c r="B329" s="54"/>
      <c r="C329" s="21"/>
    </row>
    <row r="330" spans="1:3" s="5" customFormat="1" x14ac:dyDescent="0.2">
      <c r="A330" s="20"/>
      <c r="B330" s="54"/>
      <c r="C330" s="21"/>
    </row>
    <row r="331" spans="1:3" s="5" customFormat="1" x14ac:dyDescent="0.2">
      <c r="A331" s="20"/>
      <c r="B331" s="54"/>
      <c r="C331" s="21"/>
    </row>
    <row r="332" spans="1:3" s="5" customFormat="1" x14ac:dyDescent="0.2">
      <c r="A332" s="20"/>
      <c r="B332" s="54"/>
      <c r="C332" s="21"/>
    </row>
    <row r="333" spans="1:3" s="5" customFormat="1" x14ac:dyDescent="0.2">
      <c r="A333" s="20"/>
      <c r="B333" s="54"/>
      <c r="C333" s="21"/>
    </row>
    <row r="334" spans="1:3" s="5" customFormat="1" x14ac:dyDescent="0.2">
      <c r="A334" s="20"/>
      <c r="B334" s="54"/>
      <c r="C334" s="21"/>
    </row>
    <row r="335" spans="1:3" s="5" customFormat="1" x14ac:dyDescent="0.2">
      <c r="A335" s="20"/>
      <c r="B335" s="54"/>
      <c r="C335" s="21"/>
    </row>
    <row r="336" spans="1:3" s="5" customFormat="1" x14ac:dyDescent="0.2">
      <c r="A336" s="20"/>
      <c r="B336" s="54"/>
      <c r="C336" s="21"/>
    </row>
    <row r="337" spans="1:3" s="5" customFormat="1" x14ac:dyDescent="0.2">
      <c r="A337" s="20"/>
      <c r="B337" s="54"/>
      <c r="C337" s="21"/>
    </row>
    <row r="338" spans="1:3" s="5" customFormat="1" x14ac:dyDescent="0.2">
      <c r="A338" s="20"/>
      <c r="B338" s="54"/>
      <c r="C338" s="21"/>
    </row>
    <row r="339" spans="1:3" s="5" customFormat="1" x14ac:dyDescent="0.2">
      <c r="A339" s="20"/>
      <c r="B339" s="54"/>
      <c r="C339" s="21"/>
    </row>
    <row r="340" spans="1:3" s="5" customFormat="1" x14ac:dyDescent="0.2">
      <c r="A340" s="20"/>
      <c r="B340" s="54"/>
      <c r="C340" s="21"/>
    </row>
    <row r="341" spans="1:3" s="5" customFormat="1" x14ac:dyDescent="0.2">
      <c r="A341" s="20"/>
      <c r="B341" s="54"/>
      <c r="C341" s="21"/>
    </row>
    <row r="342" spans="1:3" s="5" customFormat="1" x14ac:dyDescent="0.2">
      <c r="A342" s="20"/>
      <c r="B342" s="54"/>
      <c r="C342" s="21"/>
    </row>
    <row r="343" spans="1:3" s="5" customFormat="1" x14ac:dyDescent="0.2">
      <c r="A343" s="20"/>
      <c r="B343" s="54"/>
      <c r="C343" s="21"/>
    </row>
    <row r="344" spans="1:3" s="5" customFormat="1" x14ac:dyDescent="0.2">
      <c r="A344" s="20"/>
      <c r="B344" s="54"/>
      <c r="C344" s="21"/>
    </row>
    <row r="345" spans="1:3" s="5" customFormat="1" x14ac:dyDescent="0.2">
      <c r="A345" s="20"/>
      <c r="B345" s="54"/>
      <c r="C345" s="21"/>
    </row>
    <row r="346" spans="1:3" s="5" customFormat="1" x14ac:dyDescent="0.2">
      <c r="A346" s="20"/>
      <c r="B346" s="54"/>
      <c r="C346" s="21"/>
    </row>
    <row r="347" spans="1:3" s="5" customFormat="1" x14ac:dyDescent="0.2">
      <c r="A347" s="20"/>
      <c r="B347" s="54"/>
      <c r="C347" s="21"/>
    </row>
    <row r="348" spans="1:3" s="5" customFormat="1" x14ac:dyDescent="0.2">
      <c r="A348" s="20"/>
      <c r="B348" s="54"/>
      <c r="C348" s="21"/>
    </row>
    <row r="349" spans="1:3" s="5" customFormat="1" x14ac:dyDescent="0.2">
      <c r="A349" s="20"/>
      <c r="B349" s="54"/>
      <c r="C349" s="21"/>
    </row>
    <row r="350" spans="1:3" s="5" customFormat="1" x14ac:dyDescent="0.2">
      <c r="A350" s="20"/>
      <c r="B350" s="54"/>
      <c r="C350" s="21"/>
    </row>
    <row r="351" spans="1:3" s="5" customFormat="1" x14ac:dyDescent="0.2">
      <c r="A351" s="20"/>
      <c r="B351" s="54"/>
      <c r="C351" s="21"/>
    </row>
    <row r="352" spans="1:3" s="5" customFormat="1" x14ac:dyDescent="0.2">
      <c r="A352" s="20"/>
      <c r="B352" s="54"/>
      <c r="C352" s="21"/>
    </row>
    <row r="353" spans="1:3" s="5" customFormat="1" x14ac:dyDescent="0.2">
      <c r="A353" s="20"/>
      <c r="B353" s="54"/>
      <c r="C353" s="21"/>
    </row>
    <row r="354" spans="1:3" s="5" customFormat="1" x14ac:dyDescent="0.2">
      <c r="A354" s="20"/>
      <c r="B354" s="54"/>
      <c r="C354" s="21"/>
    </row>
    <row r="355" spans="1:3" s="5" customFormat="1" x14ac:dyDescent="0.2">
      <c r="A355" s="20"/>
      <c r="B355" s="54"/>
      <c r="C355" s="21"/>
    </row>
    <row r="356" spans="1:3" s="5" customFormat="1" x14ac:dyDescent="0.2">
      <c r="A356" s="20"/>
      <c r="B356" s="54"/>
      <c r="C356" s="21"/>
    </row>
    <row r="357" spans="1:3" s="5" customFormat="1" x14ac:dyDescent="0.2">
      <c r="A357" s="20"/>
      <c r="B357" s="54"/>
      <c r="C357" s="21"/>
    </row>
    <row r="358" spans="1:3" s="5" customFormat="1" x14ac:dyDescent="0.2">
      <c r="A358" s="20"/>
      <c r="B358" s="54"/>
      <c r="C358" s="21"/>
    </row>
    <row r="359" spans="1:3" s="5" customFormat="1" x14ac:dyDescent="0.2">
      <c r="A359" s="20"/>
      <c r="B359" s="54"/>
      <c r="C359" s="21"/>
    </row>
    <row r="360" spans="1:3" s="5" customFormat="1" x14ac:dyDescent="0.2">
      <c r="A360" s="20"/>
      <c r="B360" s="54"/>
      <c r="C360" s="21"/>
    </row>
    <row r="361" spans="1:3" s="5" customFormat="1" x14ac:dyDescent="0.2">
      <c r="A361" s="20"/>
      <c r="B361" s="54"/>
      <c r="C361" s="21"/>
    </row>
    <row r="362" spans="1:3" s="5" customFormat="1" x14ac:dyDescent="0.2">
      <c r="A362" s="20"/>
      <c r="B362" s="54"/>
      <c r="C362" s="21"/>
    </row>
    <row r="363" spans="1:3" s="5" customFormat="1" x14ac:dyDescent="0.2">
      <c r="A363" s="20"/>
      <c r="B363" s="54"/>
      <c r="C363" s="21"/>
    </row>
    <row r="364" spans="1:3" s="5" customFormat="1" x14ac:dyDescent="0.2">
      <c r="A364" s="20"/>
      <c r="B364" s="54"/>
      <c r="C364" s="21"/>
    </row>
    <row r="365" spans="1:3" s="5" customFormat="1" x14ac:dyDescent="0.2">
      <c r="A365" s="20"/>
      <c r="B365" s="54"/>
      <c r="C365" s="21"/>
    </row>
    <row r="366" spans="1:3" s="5" customFormat="1" x14ac:dyDescent="0.2">
      <c r="A366" s="20"/>
      <c r="B366" s="54"/>
      <c r="C366" s="21"/>
    </row>
    <row r="367" spans="1:3" s="5" customFormat="1" x14ac:dyDescent="0.2">
      <c r="A367" s="20"/>
      <c r="B367" s="54"/>
      <c r="C367" s="21"/>
    </row>
    <row r="368" spans="1:3" s="5" customFormat="1" x14ac:dyDescent="0.2">
      <c r="A368" s="20"/>
      <c r="B368" s="54"/>
      <c r="C368" s="21"/>
    </row>
    <row r="369" spans="1:3" s="5" customFormat="1" x14ac:dyDescent="0.2">
      <c r="A369" s="20"/>
      <c r="B369" s="54"/>
      <c r="C369" s="21"/>
    </row>
    <row r="370" spans="1:3" s="5" customFormat="1" x14ac:dyDescent="0.2">
      <c r="A370" s="20"/>
      <c r="B370" s="54"/>
      <c r="C370" s="21"/>
    </row>
    <row r="371" spans="1:3" s="5" customFormat="1" x14ac:dyDescent="0.2">
      <c r="A371" s="20"/>
      <c r="B371" s="54"/>
      <c r="C371" s="21"/>
    </row>
    <row r="372" spans="1:3" s="5" customFormat="1" x14ac:dyDescent="0.2">
      <c r="A372" s="20"/>
      <c r="B372" s="54"/>
      <c r="C372" s="21"/>
    </row>
    <row r="373" spans="1:3" s="5" customFormat="1" x14ac:dyDescent="0.2">
      <c r="A373" s="20"/>
      <c r="B373" s="54"/>
      <c r="C373" s="21"/>
    </row>
    <row r="374" spans="1:3" s="5" customFormat="1" x14ac:dyDescent="0.2">
      <c r="A374" s="20"/>
      <c r="B374" s="54"/>
      <c r="C374" s="21"/>
    </row>
    <row r="375" spans="1:3" s="5" customFormat="1" x14ac:dyDescent="0.2">
      <c r="A375" s="20"/>
      <c r="B375" s="54"/>
      <c r="C375" s="21"/>
    </row>
    <row r="376" spans="1:3" s="5" customFormat="1" x14ac:dyDescent="0.2">
      <c r="A376" s="20"/>
      <c r="B376" s="54"/>
      <c r="C376" s="21"/>
    </row>
    <row r="377" spans="1:3" s="5" customFormat="1" x14ac:dyDescent="0.2">
      <c r="A377" s="20"/>
      <c r="B377" s="54"/>
      <c r="C377" s="21"/>
    </row>
    <row r="378" spans="1:3" s="5" customFormat="1" x14ac:dyDescent="0.2">
      <c r="A378" s="20"/>
      <c r="B378" s="54"/>
      <c r="C378" s="21"/>
    </row>
    <row r="379" spans="1:3" s="5" customFormat="1" x14ac:dyDescent="0.2">
      <c r="A379" s="20"/>
      <c r="B379" s="54"/>
      <c r="C379" s="21"/>
    </row>
    <row r="380" spans="1:3" s="5" customFormat="1" x14ac:dyDescent="0.2">
      <c r="A380" s="20"/>
      <c r="B380" s="54"/>
      <c r="C380" s="21"/>
    </row>
    <row r="381" spans="1:3" s="5" customFormat="1" x14ac:dyDescent="0.2">
      <c r="A381" s="20"/>
      <c r="B381" s="54"/>
      <c r="C381" s="21"/>
    </row>
    <row r="382" spans="1:3" s="5" customFormat="1" x14ac:dyDescent="0.2">
      <c r="A382" s="20"/>
      <c r="B382" s="54"/>
      <c r="C382" s="21"/>
    </row>
    <row r="383" spans="1:3" s="5" customFormat="1" x14ac:dyDescent="0.2">
      <c r="A383" s="20"/>
      <c r="B383" s="54"/>
      <c r="C383" s="21"/>
    </row>
    <row r="384" spans="1:3" s="5" customFormat="1" x14ac:dyDescent="0.2">
      <c r="A384" s="20"/>
      <c r="B384" s="54"/>
      <c r="C384" s="21"/>
    </row>
    <row r="385" spans="1:3" s="5" customFormat="1" x14ac:dyDescent="0.2">
      <c r="A385" s="20"/>
      <c r="B385" s="54"/>
      <c r="C385" s="21"/>
    </row>
    <row r="386" spans="1:3" s="5" customFormat="1" x14ac:dyDescent="0.2">
      <c r="A386" s="20"/>
      <c r="B386" s="54"/>
      <c r="C386" s="21"/>
    </row>
    <row r="387" spans="1:3" s="5" customFormat="1" x14ac:dyDescent="0.2">
      <c r="A387" s="20"/>
      <c r="B387" s="54"/>
      <c r="C387" s="21"/>
    </row>
    <row r="388" spans="1:3" s="5" customFormat="1" x14ac:dyDescent="0.2">
      <c r="A388" s="20"/>
      <c r="B388" s="54"/>
      <c r="C388" s="21"/>
    </row>
    <row r="389" spans="1:3" s="5" customFormat="1" x14ac:dyDescent="0.2">
      <c r="A389" s="20"/>
      <c r="B389" s="54"/>
      <c r="C389" s="21"/>
    </row>
    <row r="390" spans="1:3" s="5" customFormat="1" x14ac:dyDescent="0.2">
      <c r="A390" s="20"/>
      <c r="B390" s="54"/>
      <c r="C390" s="21"/>
    </row>
    <row r="391" spans="1:3" s="5" customFormat="1" x14ac:dyDescent="0.2">
      <c r="A391" s="20"/>
      <c r="B391" s="54"/>
      <c r="C391" s="21"/>
    </row>
    <row r="392" spans="1:3" s="5" customFormat="1" x14ac:dyDescent="0.2">
      <c r="A392" s="20"/>
      <c r="B392" s="54"/>
      <c r="C392" s="21"/>
    </row>
    <row r="393" spans="1:3" s="5" customFormat="1" x14ac:dyDescent="0.2">
      <c r="A393" s="20"/>
      <c r="B393" s="54"/>
      <c r="C393" s="21"/>
    </row>
    <row r="394" spans="1:3" s="5" customFormat="1" x14ac:dyDescent="0.2">
      <c r="A394" s="20"/>
      <c r="B394" s="54"/>
      <c r="C394" s="21"/>
    </row>
    <row r="395" spans="1:3" s="5" customFormat="1" x14ac:dyDescent="0.2">
      <c r="A395" s="20"/>
      <c r="B395" s="54"/>
      <c r="C395" s="21"/>
    </row>
    <row r="396" spans="1:3" s="5" customFormat="1" x14ac:dyDescent="0.2">
      <c r="A396" s="20"/>
      <c r="B396" s="54"/>
      <c r="C396" s="21"/>
    </row>
    <row r="397" spans="1:3" s="5" customFormat="1" x14ac:dyDescent="0.2">
      <c r="A397" s="20"/>
      <c r="B397" s="54"/>
      <c r="C397" s="21"/>
    </row>
    <row r="398" spans="1:3" s="5" customFormat="1" x14ac:dyDescent="0.2">
      <c r="A398" s="20"/>
      <c r="B398" s="54"/>
      <c r="C398" s="21"/>
    </row>
    <row r="399" spans="1:3" s="5" customFormat="1" x14ac:dyDescent="0.2">
      <c r="A399" s="20"/>
      <c r="B399" s="54"/>
      <c r="C399" s="21"/>
    </row>
    <row r="400" spans="1:3" s="5" customFormat="1" x14ac:dyDescent="0.2">
      <c r="A400" s="20"/>
      <c r="B400" s="54"/>
      <c r="C400" s="21"/>
    </row>
    <row r="401" spans="1:3" s="5" customFormat="1" x14ac:dyDescent="0.2">
      <c r="A401" s="20"/>
      <c r="B401" s="54"/>
      <c r="C401" s="21"/>
    </row>
    <row r="402" spans="1:3" s="5" customFormat="1" x14ac:dyDescent="0.2">
      <c r="A402" s="20"/>
      <c r="B402" s="54"/>
      <c r="C402" s="21"/>
    </row>
    <row r="403" spans="1:3" s="5" customFormat="1" x14ac:dyDescent="0.2">
      <c r="A403" s="20"/>
      <c r="B403" s="54"/>
      <c r="C403" s="21"/>
    </row>
    <row r="404" spans="1:3" s="5" customFormat="1" x14ac:dyDescent="0.2">
      <c r="A404" s="20"/>
      <c r="B404" s="54"/>
      <c r="C404" s="21"/>
    </row>
    <row r="405" spans="1:3" s="5" customFormat="1" x14ac:dyDescent="0.2">
      <c r="A405" s="20"/>
      <c r="B405" s="54"/>
      <c r="C405" s="21"/>
    </row>
    <row r="406" spans="1:3" s="5" customFormat="1" x14ac:dyDescent="0.2">
      <c r="A406" s="20"/>
      <c r="B406" s="54"/>
      <c r="C406" s="21"/>
    </row>
    <row r="407" spans="1:3" s="5" customFormat="1" x14ac:dyDescent="0.2">
      <c r="A407" s="20"/>
      <c r="B407" s="54"/>
      <c r="C407" s="21"/>
    </row>
    <row r="408" spans="1:3" s="5" customFormat="1" x14ac:dyDescent="0.2">
      <c r="A408" s="20"/>
      <c r="B408" s="54"/>
      <c r="C408" s="21"/>
    </row>
    <row r="409" spans="1:3" s="5" customFormat="1" x14ac:dyDescent="0.2">
      <c r="A409" s="20"/>
      <c r="B409" s="54"/>
      <c r="C409" s="21"/>
    </row>
    <row r="410" spans="1:3" s="5" customFormat="1" x14ac:dyDescent="0.2">
      <c r="A410" s="20"/>
      <c r="B410" s="54"/>
      <c r="C410" s="21"/>
    </row>
    <row r="411" spans="1:3" s="5" customFormat="1" x14ac:dyDescent="0.2">
      <c r="A411" s="20"/>
      <c r="B411" s="54"/>
      <c r="C411" s="21"/>
    </row>
    <row r="412" spans="1:3" s="5" customFormat="1" x14ac:dyDescent="0.2">
      <c r="A412" s="20"/>
      <c r="B412" s="54"/>
      <c r="C412" s="21"/>
    </row>
    <row r="413" spans="1:3" s="5" customFormat="1" x14ac:dyDescent="0.2">
      <c r="A413" s="20"/>
      <c r="B413" s="54"/>
      <c r="C413" s="21"/>
    </row>
    <row r="414" spans="1:3" s="5" customFormat="1" x14ac:dyDescent="0.2">
      <c r="A414" s="20"/>
      <c r="B414" s="54"/>
      <c r="C414" s="21"/>
    </row>
    <row r="415" spans="1:3" s="5" customFormat="1" x14ac:dyDescent="0.2">
      <c r="A415" s="20"/>
      <c r="B415" s="54"/>
      <c r="C415" s="21"/>
    </row>
    <row r="416" spans="1:3" s="5" customFormat="1" x14ac:dyDescent="0.2">
      <c r="A416" s="20"/>
      <c r="B416" s="54"/>
      <c r="C416" s="21"/>
    </row>
    <row r="417" spans="1:3" s="5" customFormat="1" x14ac:dyDescent="0.2">
      <c r="A417" s="20"/>
      <c r="B417" s="54"/>
      <c r="C417" s="21"/>
    </row>
    <row r="418" spans="1:3" s="5" customFormat="1" x14ac:dyDescent="0.2">
      <c r="A418" s="20"/>
      <c r="B418" s="54"/>
      <c r="C418" s="21"/>
    </row>
    <row r="419" spans="1:3" s="5" customFormat="1" x14ac:dyDescent="0.2">
      <c r="A419" s="20"/>
      <c r="B419" s="54"/>
      <c r="C419" s="21"/>
    </row>
    <row r="420" spans="1:3" s="5" customFormat="1" x14ac:dyDescent="0.2">
      <c r="A420" s="20"/>
      <c r="B420" s="54"/>
      <c r="C420" s="21"/>
    </row>
    <row r="421" spans="1:3" s="5" customFormat="1" x14ac:dyDescent="0.2">
      <c r="A421" s="20"/>
      <c r="B421" s="54"/>
      <c r="C421" s="21"/>
    </row>
    <row r="422" spans="1:3" s="5" customFormat="1" x14ac:dyDescent="0.2">
      <c r="A422" s="20"/>
      <c r="B422" s="54"/>
      <c r="C422" s="21"/>
    </row>
    <row r="423" spans="1:3" s="5" customFormat="1" x14ac:dyDescent="0.2">
      <c r="A423" s="20"/>
      <c r="B423" s="54"/>
      <c r="C423" s="21"/>
    </row>
    <row r="424" spans="1:3" s="5" customFormat="1" x14ac:dyDescent="0.2">
      <c r="A424" s="20"/>
      <c r="B424" s="54"/>
      <c r="C424" s="21"/>
    </row>
    <row r="425" spans="1:3" s="5" customFormat="1" x14ac:dyDescent="0.2">
      <c r="A425" s="20"/>
      <c r="B425" s="54"/>
      <c r="C425" s="21"/>
    </row>
    <row r="426" spans="1:3" s="5" customFormat="1" x14ac:dyDescent="0.2">
      <c r="A426" s="20"/>
      <c r="B426" s="54"/>
      <c r="C426" s="21"/>
    </row>
    <row r="427" spans="1:3" s="5" customFormat="1" x14ac:dyDescent="0.2">
      <c r="A427" s="20"/>
      <c r="B427" s="54"/>
      <c r="C427" s="21"/>
    </row>
    <row r="428" spans="1:3" s="5" customFormat="1" x14ac:dyDescent="0.2">
      <c r="A428" s="20"/>
      <c r="B428" s="54"/>
      <c r="C428" s="21"/>
    </row>
    <row r="429" spans="1:3" s="5" customFormat="1" x14ac:dyDescent="0.2">
      <c r="A429" s="20"/>
      <c r="B429" s="54"/>
      <c r="C429" s="21"/>
    </row>
    <row r="430" spans="1:3" s="5" customFormat="1" x14ac:dyDescent="0.2">
      <c r="A430" s="20"/>
      <c r="B430" s="54"/>
      <c r="C430" s="21"/>
    </row>
    <row r="431" spans="1:3" s="5" customFormat="1" x14ac:dyDescent="0.2">
      <c r="A431" s="20"/>
      <c r="B431" s="54"/>
      <c r="C431" s="21"/>
    </row>
    <row r="432" spans="1:3" s="5" customFormat="1" x14ac:dyDescent="0.2">
      <c r="A432" s="20"/>
      <c r="B432" s="54"/>
      <c r="C432" s="21"/>
    </row>
    <row r="433" spans="1:3" s="5" customFormat="1" x14ac:dyDescent="0.2">
      <c r="A433" s="20"/>
      <c r="B433" s="54"/>
      <c r="C433" s="21"/>
    </row>
    <row r="434" spans="1:3" s="5" customFormat="1" x14ac:dyDescent="0.2">
      <c r="A434" s="20"/>
      <c r="B434" s="54"/>
      <c r="C434" s="21"/>
    </row>
    <row r="435" spans="1:3" s="5" customFormat="1" x14ac:dyDescent="0.2">
      <c r="A435" s="20"/>
      <c r="B435" s="54"/>
      <c r="C435" s="21"/>
    </row>
    <row r="436" spans="1:3" s="5" customFormat="1" x14ac:dyDescent="0.2">
      <c r="A436" s="20"/>
      <c r="B436" s="54"/>
      <c r="C436" s="21"/>
    </row>
    <row r="437" spans="1:3" s="5" customFormat="1" x14ac:dyDescent="0.2">
      <c r="A437" s="20"/>
      <c r="B437" s="54"/>
      <c r="C437" s="21"/>
    </row>
    <row r="438" spans="1:3" s="5" customFormat="1" x14ac:dyDescent="0.2">
      <c r="A438" s="20"/>
      <c r="B438" s="54"/>
      <c r="C438" s="21"/>
    </row>
    <row r="439" spans="1:3" s="5" customFormat="1" x14ac:dyDescent="0.2">
      <c r="A439" s="20"/>
      <c r="B439" s="54"/>
      <c r="C439" s="21"/>
    </row>
    <row r="440" spans="1:3" s="5" customFormat="1" x14ac:dyDescent="0.2">
      <c r="A440" s="20"/>
      <c r="B440" s="54"/>
      <c r="C440" s="21"/>
    </row>
    <row r="441" spans="1:3" s="5" customFormat="1" x14ac:dyDescent="0.2">
      <c r="A441" s="20"/>
      <c r="B441" s="54"/>
      <c r="C441" s="21"/>
    </row>
    <row r="442" spans="1:3" s="5" customFormat="1" x14ac:dyDescent="0.2">
      <c r="A442" s="20"/>
      <c r="B442" s="54"/>
      <c r="C442" s="21"/>
    </row>
    <row r="443" spans="1:3" s="5" customFormat="1" x14ac:dyDescent="0.2">
      <c r="A443" s="20"/>
      <c r="B443" s="54"/>
      <c r="C443" s="21"/>
    </row>
    <row r="444" spans="1:3" s="5" customFormat="1" x14ac:dyDescent="0.2">
      <c r="A444" s="20"/>
      <c r="B444" s="54"/>
      <c r="C444" s="21"/>
    </row>
    <row r="445" spans="1:3" s="5" customFormat="1" x14ac:dyDescent="0.2">
      <c r="A445" s="20"/>
      <c r="B445" s="54"/>
      <c r="C445" s="21"/>
    </row>
    <row r="446" spans="1:3" s="5" customFormat="1" x14ac:dyDescent="0.2">
      <c r="A446" s="20"/>
      <c r="B446" s="54"/>
      <c r="C446" s="21"/>
    </row>
    <row r="447" spans="1:3" s="5" customFormat="1" x14ac:dyDescent="0.2">
      <c r="A447" s="20"/>
      <c r="B447" s="54"/>
      <c r="C447" s="21"/>
    </row>
    <row r="448" spans="1:3" s="5" customFormat="1" x14ac:dyDescent="0.2">
      <c r="A448" s="20"/>
      <c r="B448" s="54"/>
      <c r="C448" s="21"/>
    </row>
    <row r="449" spans="1:3" s="5" customFormat="1" x14ac:dyDescent="0.2">
      <c r="A449" s="20"/>
      <c r="B449" s="54"/>
      <c r="C449" s="21"/>
    </row>
    <row r="450" spans="1:3" s="5" customFormat="1" x14ac:dyDescent="0.2">
      <c r="A450" s="20"/>
      <c r="B450" s="54"/>
      <c r="C450" s="21"/>
    </row>
    <row r="451" spans="1:3" s="5" customFormat="1" x14ac:dyDescent="0.2">
      <c r="A451" s="20"/>
      <c r="B451" s="54"/>
      <c r="C451" s="21"/>
    </row>
    <row r="452" spans="1:3" s="5" customFormat="1" x14ac:dyDescent="0.2">
      <c r="A452" s="20"/>
      <c r="B452" s="54"/>
      <c r="C452" s="21"/>
    </row>
    <row r="453" spans="1:3" s="5" customFormat="1" x14ac:dyDescent="0.2">
      <c r="A453" s="20"/>
      <c r="B453" s="54"/>
      <c r="C453" s="21"/>
    </row>
    <row r="454" spans="1:3" s="5" customFormat="1" x14ac:dyDescent="0.2">
      <c r="A454" s="20"/>
      <c r="B454" s="54"/>
      <c r="C454" s="21"/>
    </row>
    <row r="455" spans="1:3" s="5" customFormat="1" x14ac:dyDescent="0.2">
      <c r="A455" s="20"/>
      <c r="B455" s="54"/>
      <c r="C455" s="21"/>
    </row>
    <row r="456" spans="1:3" s="5" customFormat="1" x14ac:dyDescent="0.2">
      <c r="A456" s="20"/>
      <c r="B456" s="54"/>
      <c r="C456" s="21"/>
    </row>
    <row r="457" spans="1:3" s="5" customFormat="1" x14ac:dyDescent="0.2">
      <c r="A457" s="20"/>
      <c r="B457" s="54"/>
      <c r="C457" s="21"/>
    </row>
    <row r="458" spans="1:3" s="5" customFormat="1" x14ac:dyDescent="0.2">
      <c r="A458" s="20"/>
      <c r="B458" s="54"/>
      <c r="C458" s="21"/>
    </row>
    <row r="459" spans="1:3" s="5" customFormat="1" x14ac:dyDescent="0.2">
      <c r="A459" s="20"/>
      <c r="B459" s="54"/>
      <c r="C459" s="21"/>
    </row>
    <row r="460" spans="1:3" s="5" customFormat="1" x14ac:dyDescent="0.2">
      <c r="A460" s="20"/>
      <c r="B460" s="54"/>
      <c r="C460" s="21"/>
    </row>
    <row r="461" spans="1:3" s="5" customFormat="1" x14ac:dyDescent="0.2">
      <c r="A461" s="20"/>
      <c r="B461" s="54"/>
      <c r="C461" s="21"/>
    </row>
    <row r="462" spans="1:3" s="5" customFormat="1" x14ac:dyDescent="0.2">
      <c r="A462" s="20"/>
      <c r="B462" s="54"/>
      <c r="C462" s="21"/>
    </row>
    <row r="463" spans="1:3" s="5" customFormat="1" x14ac:dyDescent="0.2">
      <c r="A463" s="20"/>
      <c r="B463" s="54"/>
      <c r="C463" s="21"/>
    </row>
    <row r="464" spans="1:3" s="5" customFormat="1" x14ac:dyDescent="0.2">
      <c r="A464" s="20"/>
      <c r="B464" s="54"/>
      <c r="C464" s="21"/>
    </row>
    <row r="465" spans="1:3" s="5" customFormat="1" x14ac:dyDescent="0.2">
      <c r="A465" s="20"/>
      <c r="B465" s="54"/>
      <c r="C465" s="21"/>
    </row>
    <row r="466" spans="1:3" s="5" customFormat="1" x14ac:dyDescent="0.2">
      <c r="A466" s="20"/>
      <c r="B466" s="54"/>
      <c r="C466" s="21"/>
    </row>
    <row r="467" spans="1:3" s="5" customFormat="1" x14ac:dyDescent="0.2">
      <c r="A467" s="20"/>
      <c r="B467" s="54"/>
      <c r="C467" s="21"/>
    </row>
    <row r="468" spans="1:3" s="5" customFormat="1" x14ac:dyDescent="0.2">
      <c r="A468" s="20"/>
      <c r="B468" s="54"/>
      <c r="C468" s="21"/>
    </row>
    <row r="469" spans="1:3" s="5" customFormat="1" x14ac:dyDescent="0.2">
      <c r="A469" s="20"/>
      <c r="B469" s="54"/>
      <c r="C469" s="21"/>
    </row>
    <row r="470" spans="1:3" s="5" customFormat="1" x14ac:dyDescent="0.2">
      <c r="A470" s="20"/>
      <c r="B470" s="54"/>
      <c r="C470" s="21"/>
    </row>
    <row r="471" spans="1:3" s="5" customFormat="1" x14ac:dyDescent="0.2">
      <c r="A471" s="20"/>
      <c r="B471" s="54"/>
      <c r="C471" s="21"/>
    </row>
    <row r="472" spans="1:3" s="5" customFormat="1" x14ac:dyDescent="0.2">
      <c r="A472" s="20"/>
      <c r="B472" s="54"/>
      <c r="C472" s="21"/>
    </row>
    <row r="473" spans="1:3" s="5" customFormat="1" x14ac:dyDescent="0.2">
      <c r="A473" s="20"/>
      <c r="B473" s="54"/>
      <c r="C473" s="21"/>
    </row>
    <row r="474" spans="1:3" s="5" customFormat="1" x14ac:dyDescent="0.2">
      <c r="A474" s="20"/>
      <c r="B474" s="54"/>
      <c r="C474" s="21"/>
    </row>
    <row r="475" spans="1:3" s="5" customFormat="1" x14ac:dyDescent="0.2">
      <c r="A475" s="20"/>
      <c r="B475" s="54"/>
      <c r="C475" s="21"/>
    </row>
    <row r="476" spans="1:3" s="5" customFormat="1" x14ac:dyDescent="0.2">
      <c r="A476" s="20"/>
      <c r="B476" s="54"/>
      <c r="C476" s="21"/>
    </row>
    <row r="477" spans="1:3" s="5" customFormat="1" x14ac:dyDescent="0.2">
      <c r="A477" s="20"/>
      <c r="B477" s="54"/>
      <c r="C477" s="21"/>
    </row>
    <row r="478" spans="1:3" s="5" customFormat="1" x14ac:dyDescent="0.2">
      <c r="A478" s="20"/>
      <c r="B478" s="54"/>
      <c r="C478" s="21"/>
    </row>
    <row r="479" spans="1:3" s="5" customFormat="1" x14ac:dyDescent="0.2">
      <c r="A479" s="20"/>
      <c r="B479" s="54"/>
      <c r="C479" s="21"/>
    </row>
    <row r="480" spans="1:3" s="5" customFormat="1" x14ac:dyDescent="0.2">
      <c r="A480" s="20"/>
      <c r="B480" s="54"/>
      <c r="C480" s="21"/>
    </row>
    <row r="481" spans="1:3" s="5" customFormat="1" x14ac:dyDescent="0.2">
      <c r="A481" s="20"/>
      <c r="B481" s="54"/>
      <c r="C481" s="21"/>
    </row>
    <row r="482" spans="1:3" s="5" customFormat="1" x14ac:dyDescent="0.2">
      <c r="A482" s="20"/>
      <c r="B482" s="54"/>
      <c r="C482" s="21"/>
    </row>
    <row r="483" spans="1:3" s="5" customFormat="1" x14ac:dyDescent="0.2">
      <c r="A483" s="20"/>
      <c r="B483" s="54"/>
      <c r="C483" s="21"/>
    </row>
    <row r="484" spans="1:3" s="5" customFormat="1" x14ac:dyDescent="0.2">
      <c r="A484" s="20"/>
      <c r="B484" s="54"/>
      <c r="C484" s="21"/>
    </row>
    <row r="485" spans="1:3" s="5" customFormat="1" x14ac:dyDescent="0.2">
      <c r="A485" s="20"/>
      <c r="B485" s="54"/>
      <c r="C485" s="21"/>
    </row>
    <row r="486" spans="1:3" s="5" customFormat="1" x14ac:dyDescent="0.2">
      <c r="A486" s="20"/>
      <c r="B486" s="54"/>
      <c r="C486" s="21"/>
    </row>
    <row r="487" spans="1:3" s="5" customFormat="1" x14ac:dyDescent="0.2">
      <c r="A487" s="20"/>
      <c r="B487" s="54"/>
      <c r="C487" s="21"/>
    </row>
    <row r="488" spans="1:3" s="5" customFormat="1" x14ac:dyDescent="0.2">
      <c r="A488" s="20"/>
      <c r="B488" s="54"/>
      <c r="C488" s="21"/>
    </row>
    <row r="489" spans="1:3" s="5" customFormat="1" x14ac:dyDescent="0.2">
      <c r="A489" s="20"/>
      <c r="B489" s="54"/>
      <c r="C489" s="21"/>
    </row>
    <row r="490" spans="1:3" s="5" customFormat="1" x14ac:dyDescent="0.2">
      <c r="A490" s="20"/>
      <c r="B490" s="54"/>
      <c r="C490" s="21"/>
    </row>
    <row r="491" spans="1:3" s="5" customFormat="1" x14ac:dyDescent="0.2">
      <c r="A491" s="20"/>
      <c r="B491" s="54"/>
      <c r="C491" s="21"/>
    </row>
    <row r="492" spans="1:3" s="5" customFormat="1" x14ac:dyDescent="0.2">
      <c r="A492" s="20"/>
      <c r="B492" s="54"/>
      <c r="C492" s="21"/>
    </row>
    <row r="493" spans="1:3" s="5" customFormat="1" x14ac:dyDescent="0.2">
      <c r="A493" s="20"/>
      <c r="B493" s="54"/>
      <c r="C493" s="21"/>
    </row>
    <row r="494" spans="1:3" s="5" customFormat="1" x14ac:dyDescent="0.2">
      <c r="A494" s="20"/>
      <c r="B494" s="54"/>
      <c r="C494" s="21"/>
    </row>
    <row r="495" spans="1:3" s="5" customFormat="1" x14ac:dyDescent="0.2">
      <c r="A495" s="20"/>
      <c r="B495" s="54"/>
      <c r="C495" s="21"/>
    </row>
    <row r="496" spans="1:3" s="5" customFormat="1" x14ac:dyDescent="0.2">
      <c r="A496" s="20"/>
      <c r="B496" s="54"/>
      <c r="C496" s="21"/>
    </row>
    <row r="497" spans="1:3" s="5" customFormat="1" x14ac:dyDescent="0.2">
      <c r="A497" s="20"/>
      <c r="B497" s="54"/>
      <c r="C497" s="21"/>
    </row>
    <row r="498" spans="1:3" s="5" customFormat="1" x14ac:dyDescent="0.2">
      <c r="A498" s="20"/>
      <c r="B498" s="54"/>
      <c r="C498" s="21"/>
    </row>
    <row r="499" spans="1:3" s="5" customFormat="1" x14ac:dyDescent="0.2">
      <c r="A499" s="20"/>
      <c r="B499" s="54"/>
      <c r="C499" s="21"/>
    </row>
    <row r="500" spans="1:3" s="5" customFormat="1" x14ac:dyDescent="0.2">
      <c r="A500" s="20"/>
      <c r="B500" s="54"/>
      <c r="C500" s="21"/>
    </row>
    <row r="501" spans="1:3" s="5" customFormat="1" x14ac:dyDescent="0.2">
      <c r="A501" s="20"/>
      <c r="B501" s="54"/>
      <c r="C501" s="21"/>
    </row>
    <row r="502" spans="1:3" s="5" customFormat="1" x14ac:dyDescent="0.2">
      <c r="A502" s="20"/>
      <c r="B502" s="54"/>
      <c r="C502" s="21"/>
    </row>
    <row r="503" spans="1:3" s="5" customFormat="1" x14ac:dyDescent="0.2">
      <c r="A503" s="20"/>
      <c r="B503" s="54"/>
      <c r="C503" s="21"/>
    </row>
    <row r="504" spans="1:3" s="5" customFormat="1" x14ac:dyDescent="0.2">
      <c r="A504" s="20"/>
      <c r="B504" s="54"/>
      <c r="C504" s="21"/>
    </row>
    <row r="505" spans="1:3" s="5" customFormat="1" x14ac:dyDescent="0.2">
      <c r="A505" s="20"/>
      <c r="B505" s="54"/>
      <c r="C505" s="21"/>
    </row>
    <row r="506" spans="1:3" s="5" customFormat="1" x14ac:dyDescent="0.2">
      <c r="A506" s="20"/>
      <c r="B506" s="54"/>
      <c r="C506" s="21"/>
    </row>
    <row r="507" spans="1:3" s="5" customFormat="1" x14ac:dyDescent="0.2">
      <c r="A507" s="20"/>
      <c r="B507" s="54"/>
      <c r="C507" s="21"/>
    </row>
    <row r="508" spans="1:3" s="5" customFormat="1" x14ac:dyDescent="0.2">
      <c r="A508" s="20"/>
      <c r="B508" s="54"/>
      <c r="C508" s="21"/>
    </row>
    <row r="509" spans="1:3" s="5" customFormat="1" x14ac:dyDescent="0.2">
      <c r="A509" s="20"/>
      <c r="B509" s="54"/>
      <c r="C509" s="21"/>
    </row>
    <row r="510" spans="1:3" s="5" customFormat="1" x14ac:dyDescent="0.2">
      <c r="A510" s="20"/>
      <c r="B510" s="54"/>
      <c r="C510" s="21"/>
    </row>
    <row r="511" spans="1:3" s="5" customFormat="1" x14ac:dyDescent="0.2">
      <c r="A511" s="20"/>
      <c r="B511" s="54"/>
      <c r="C511" s="21"/>
    </row>
    <row r="512" spans="1:3" s="5" customFormat="1" x14ac:dyDescent="0.2">
      <c r="A512" s="20"/>
      <c r="B512" s="54"/>
      <c r="C512" s="21"/>
    </row>
    <row r="513" spans="1:3" s="5" customFormat="1" x14ac:dyDescent="0.2">
      <c r="A513" s="20"/>
      <c r="B513" s="54"/>
      <c r="C513" s="21"/>
    </row>
    <row r="514" spans="1:3" s="5" customFormat="1" x14ac:dyDescent="0.2">
      <c r="A514" s="20"/>
      <c r="B514" s="54"/>
      <c r="C514" s="21"/>
    </row>
    <row r="515" spans="1:3" s="5" customFormat="1" x14ac:dyDescent="0.2">
      <c r="A515" s="20"/>
      <c r="B515" s="54"/>
      <c r="C515" s="21"/>
    </row>
    <row r="516" spans="1:3" s="5" customFormat="1" x14ac:dyDescent="0.2">
      <c r="A516" s="20"/>
      <c r="B516" s="54"/>
      <c r="C516" s="21"/>
    </row>
    <row r="517" spans="1:3" s="5" customFormat="1" x14ac:dyDescent="0.2">
      <c r="A517" s="20"/>
      <c r="B517" s="54"/>
      <c r="C517" s="21"/>
    </row>
    <row r="518" spans="1:3" s="5" customFormat="1" x14ac:dyDescent="0.2">
      <c r="A518" s="20"/>
      <c r="B518" s="54"/>
      <c r="C518" s="21"/>
    </row>
    <row r="519" spans="1:3" s="5" customFormat="1" x14ac:dyDescent="0.2">
      <c r="A519" s="20"/>
      <c r="B519" s="54"/>
      <c r="C519" s="21"/>
    </row>
    <row r="520" spans="1:3" s="5" customFormat="1" x14ac:dyDescent="0.2">
      <c r="A520" s="20"/>
      <c r="B520" s="54"/>
      <c r="C520" s="21"/>
    </row>
    <row r="521" spans="1:3" s="5" customFormat="1" x14ac:dyDescent="0.2">
      <c r="A521" s="20"/>
      <c r="B521" s="54"/>
      <c r="C521" s="21"/>
    </row>
    <row r="522" spans="1:3" s="5" customFormat="1" x14ac:dyDescent="0.2">
      <c r="A522" s="20"/>
      <c r="B522" s="54"/>
      <c r="C522" s="21"/>
    </row>
    <row r="523" spans="1:3" s="5" customFormat="1" x14ac:dyDescent="0.2">
      <c r="A523" s="20"/>
      <c r="B523" s="54"/>
      <c r="C523" s="21"/>
    </row>
    <row r="524" spans="1:3" s="5" customFormat="1" x14ac:dyDescent="0.2">
      <c r="A524" s="20"/>
      <c r="B524" s="54"/>
      <c r="C524" s="21"/>
    </row>
    <row r="525" spans="1:3" s="5" customFormat="1" x14ac:dyDescent="0.2">
      <c r="A525" s="20"/>
      <c r="B525" s="54"/>
      <c r="C525" s="21"/>
    </row>
    <row r="526" spans="1:3" s="5" customFormat="1" x14ac:dyDescent="0.2">
      <c r="A526" s="20"/>
      <c r="B526" s="54"/>
      <c r="C526" s="21"/>
    </row>
    <row r="527" spans="1:3" s="5" customFormat="1" x14ac:dyDescent="0.2">
      <c r="A527" s="20"/>
      <c r="B527" s="54"/>
      <c r="C527" s="21"/>
    </row>
    <row r="528" spans="1:3" s="5" customFormat="1" x14ac:dyDescent="0.2">
      <c r="A528" s="20"/>
      <c r="B528" s="54"/>
      <c r="C528" s="21"/>
    </row>
    <row r="529" spans="1:3" s="5" customFormat="1" x14ac:dyDescent="0.2">
      <c r="A529" s="20"/>
      <c r="B529" s="54"/>
      <c r="C529" s="21"/>
    </row>
    <row r="530" spans="1:3" s="5" customFormat="1" x14ac:dyDescent="0.2">
      <c r="A530" s="20"/>
      <c r="B530" s="54"/>
      <c r="C530" s="21"/>
    </row>
    <row r="531" spans="1:3" s="5" customFormat="1" x14ac:dyDescent="0.2">
      <c r="A531" s="20"/>
      <c r="B531" s="54"/>
      <c r="C531" s="21"/>
    </row>
    <row r="532" spans="1:3" s="5" customFormat="1" x14ac:dyDescent="0.2">
      <c r="A532" s="20"/>
      <c r="B532" s="54"/>
      <c r="C532" s="21"/>
    </row>
    <row r="533" spans="1:3" s="5" customFormat="1" x14ac:dyDescent="0.2">
      <c r="A533" s="20"/>
      <c r="B533" s="54"/>
      <c r="C533" s="21"/>
    </row>
    <row r="534" spans="1:3" s="5" customFormat="1" x14ac:dyDescent="0.2">
      <c r="A534" s="20"/>
      <c r="B534" s="54"/>
      <c r="C534" s="21"/>
    </row>
    <row r="535" spans="1:3" s="5" customFormat="1" x14ac:dyDescent="0.2">
      <c r="A535" s="20"/>
      <c r="B535" s="54"/>
      <c r="C535" s="21"/>
    </row>
    <row r="536" spans="1:3" s="5" customFormat="1" x14ac:dyDescent="0.2">
      <c r="A536" s="20"/>
      <c r="B536" s="54"/>
      <c r="C536" s="21"/>
    </row>
    <row r="537" spans="1:3" s="5" customFormat="1" x14ac:dyDescent="0.2">
      <c r="A537" s="20"/>
      <c r="B537" s="54"/>
      <c r="C537" s="21"/>
    </row>
    <row r="538" spans="1:3" s="5" customFormat="1" x14ac:dyDescent="0.2">
      <c r="A538" s="20"/>
      <c r="B538" s="54"/>
      <c r="C538" s="21"/>
    </row>
    <row r="539" spans="1:3" s="5" customFormat="1" x14ac:dyDescent="0.2">
      <c r="A539" s="20"/>
      <c r="B539" s="54"/>
      <c r="C539" s="21"/>
    </row>
    <row r="540" spans="1:3" s="5" customFormat="1" x14ac:dyDescent="0.2">
      <c r="A540" s="20"/>
      <c r="B540" s="54"/>
      <c r="C540" s="21"/>
    </row>
    <row r="541" spans="1:3" s="5" customFormat="1" x14ac:dyDescent="0.2">
      <c r="A541" s="20"/>
      <c r="B541" s="54"/>
      <c r="C541" s="21"/>
    </row>
    <row r="542" spans="1:3" s="5" customFormat="1" x14ac:dyDescent="0.2">
      <c r="A542" s="20"/>
      <c r="B542" s="54"/>
      <c r="C542" s="21"/>
    </row>
    <row r="543" spans="1:3" s="5" customFormat="1" x14ac:dyDescent="0.2">
      <c r="A543" s="20"/>
      <c r="B543" s="54"/>
      <c r="C543" s="21"/>
    </row>
    <row r="544" spans="1:3" s="5" customFormat="1" x14ac:dyDescent="0.2">
      <c r="A544" s="20"/>
      <c r="B544" s="54"/>
      <c r="C544" s="21"/>
    </row>
    <row r="545" spans="1:3" s="5" customFormat="1" x14ac:dyDescent="0.2">
      <c r="A545" s="20"/>
      <c r="B545" s="54"/>
      <c r="C545" s="21"/>
    </row>
    <row r="546" spans="1:3" s="5" customFormat="1" x14ac:dyDescent="0.2">
      <c r="A546" s="20"/>
      <c r="B546" s="54"/>
      <c r="C546" s="21"/>
    </row>
    <row r="547" spans="1:3" s="5" customFormat="1" x14ac:dyDescent="0.2">
      <c r="A547" s="20"/>
      <c r="B547" s="54"/>
      <c r="C547" s="21"/>
    </row>
    <row r="548" spans="1:3" s="5" customFormat="1" x14ac:dyDescent="0.2">
      <c r="A548" s="20"/>
      <c r="B548" s="54"/>
      <c r="C548" s="21"/>
    </row>
    <row r="549" spans="1:3" s="5" customFormat="1" x14ac:dyDescent="0.2">
      <c r="A549" s="20"/>
      <c r="B549" s="54"/>
      <c r="C549" s="21"/>
    </row>
    <row r="550" spans="1:3" s="5" customFormat="1" x14ac:dyDescent="0.2">
      <c r="A550" s="20"/>
      <c r="B550" s="54"/>
      <c r="C550" s="21"/>
    </row>
    <row r="551" spans="1:3" s="5" customFormat="1" x14ac:dyDescent="0.2">
      <c r="A551" s="20"/>
      <c r="B551" s="54"/>
      <c r="C551" s="21"/>
    </row>
    <row r="552" spans="1:3" s="5" customFormat="1" x14ac:dyDescent="0.2">
      <c r="A552" s="20"/>
      <c r="B552" s="54"/>
      <c r="C552" s="21"/>
    </row>
    <row r="553" spans="1:3" s="5" customFormat="1" x14ac:dyDescent="0.2">
      <c r="A553" s="20"/>
      <c r="B553" s="54"/>
      <c r="C553" s="21"/>
    </row>
    <row r="554" spans="1:3" s="5" customFormat="1" x14ac:dyDescent="0.2">
      <c r="A554" s="20"/>
      <c r="B554" s="54"/>
      <c r="C554" s="21"/>
    </row>
    <row r="555" spans="1:3" s="5" customFormat="1" x14ac:dyDescent="0.2">
      <c r="A555" s="20"/>
      <c r="B555" s="54"/>
      <c r="C555" s="21"/>
    </row>
    <row r="556" spans="1:3" s="5" customFormat="1" x14ac:dyDescent="0.2">
      <c r="A556" s="20"/>
      <c r="B556" s="54"/>
      <c r="C556" s="21"/>
    </row>
    <row r="557" spans="1:3" s="5" customFormat="1" x14ac:dyDescent="0.2">
      <c r="A557" s="20"/>
      <c r="B557" s="54"/>
      <c r="C557" s="21"/>
    </row>
    <row r="558" spans="1:3" s="5" customFormat="1" x14ac:dyDescent="0.2">
      <c r="A558" s="20"/>
      <c r="B558" s="54"/>
      <c r="C558" s="21"/>
    </row>
    <row r="559" spans="1:3" s="5" customFormat="1" x14ac:dyDescent="0.2">
      <c r="A559" s="20"/>
      <c r="B559" s="54"/>
      <c r="C559" s="21"/>
    </row>
    <row r="560" spans="1:3" s="5" customFormat="1" x14ac:dyDescent="0.2">
      <c r="A560" s="20"/>
      <c r="B560" s="54"/>
      <c r="C560" s="21"/>
    </row>
    <row r="561" spans="1:3" s="5" customFormat="1" x14ac:dyDescent="0.2">
      <c r="A561" s="20"/>
      <c r="B561" s="54"/>
      <c r="C561" s="21"/>
    </row>
    <row r="562" spans="1:3" s="5" customFormat="1" x14ac:dyDescent="0.2">
      <c r="A562" s="20"/>
      <c r="B562" s="54"/>
      <c r="C562" s="21"/>
    </row>
    <row r="563" spans="1:3" s="5" customFormat="1" x14ac:dyDescent="0.2">
      <c r="A563" s="20"/>
      <c r="B563" s="54"/>
      <c r="C563" s="21"/>
    </row>
    <row r="564" spans="1:3" s="5" customFormat="1" x14ac:dyDescent="0.2">
      <c r="A564" s="20"/>
      <c r="B564" s="54"/>
      <c r="C564" s="21"/>
    </row>
    <row r="565" spans="1:3" s="5" customFormat="1" x14ac:dyDescent="0.2">
      <c r="A565" s="20"/>
      <c r="B565" s="54"/>
      <c r="C565" s="21"/>
    </row>
    <row r="566" spans="1:3" s="5" customFormat="1" x14ac:dyDescent="0.2">
      <c r="A566" s="20"/>
      <c r="B566" s="54"/>
      <c r="C566" s="21"/>
    </row>
    <row r="567" spans="1:3" s="5" customFormat="1" x14ac:dyDescent="0.2">
      <c r="A567" s="20"/>
      <c r="B567" s="54"/>
      <c r="C567" s="21"/>
    </row>
    <row r="568" spans="1:3" s="5" customFormat="1" x14ac:dyDescent="0.2">
      <c r="A568" s="20"/>
      <c r="B568" s="54"/>
      <c r="C568" s="21"/>
    </row>
    <row r="569" spans="1:3" s="5" customFormat="1" x14ac:dyDescent="0.2">
      <c r="A569" s="20"/>
      <c r="B569" s="54"/>
      <c r="C569" s="21"/>
    </row>
    <row r="570" spans="1:3" s="5" customFormat="1" x14ac:dyDescent="0.2">
      <c r="A570" s="20"/>
      <c r="B570" s="54"/>
      <c r="C570" s="21"/>
    </row>
    <row r="571" spans="1:3" s="5" customFormat="1" x14ac:dyDescent="0.2">
      <c r="A571" s="20"/>
      <c r="B571" s="54"/>
      <c r="C571" s="21"/>
    </row>
    <row r="572" spans="1:3" s="5" customFormat="1" x14ac:dyDescent="0.2">
      <c r="A572" s="20"/>
      <c r="B572" s="54"/>
      <c r="C572" s="21"/>
    </row>
    <row r="573" spans="1:3" s="5" customFormat="1" x14ac:dyDescent="0.2">
      <c r="A573" s="20"/>
      <c r="B573" s="54"/>
      <c r="C573" s="21"/>
    </row>
    <row r="574" spans="1:3" s="5" customFormat="1" x14ac:dyDescent="0.2">
      <c r="A574" s="20"/>
      <c r="B574" s="54"/>
      <c r="C574" s="21"/>
    </row>
    <row r="575" spans="1:3" s="5" customFormat="1" x14ac:dyDescent="0.2">
      <c r="A575" s="20"/>
      <c r="B575" s="54"/>
      <c r="C575" s="21"/>
    </row>
    <row r="576" spans="1:3" s="5" customFormat="1" x14ac:dyDescent="0.2">
      <c r="A576" s="20"/>
      <c r="B576" s="54"/>
      <c r="C576" s="21"/>
    </row>
    <row r="577" spans="1:3" s="5" customFormat="1" x14ac:dyDescent="0.2">
      <c r="A577" s="20"/>
      <c r="B577" s="54"/>
      <c r="C577" s="21"/>
    </row>
    <row r="578" spans="1:3" s="5" customFormat="1" x14ac:dyDescent="0.2">
      <c r="A578" s="20"/>
      <c r="B578" s="54"/>
      <c r="C578" s="21"/>
    </row>
    <row r="579" spans="1:3" s="5" customFormat="1" x14ac:dyDescent="0.2">
      <c r="A579" s="20"/>
      <c r="B579" s="54"/>
      <c r="C579" s="21"/>
    </row>
    <row r="580" spans="1:3" s="5" customFormat="1" x14ac:dyDescent="0.2">
      <c r="A580" s="20"/>
      <c r="B580" s="54"/>
      <c r="C580" s="21"/>
    </row>
    <row r="581" spans="1:3" s="5" customFormat="1" x14ac:dyDescent="0.2">
      <c r="A581" s="20"/>
      <c r="B581" s="54"/>
      <c r="C581" s="21"/>
    </row>
    <row r="582" spans="1:3" s="5" customFormat="1" x14ac:dyDescent="0.2">
      <c r="A582" s="20"/>
      <c r="B582" s="54"/>
      <c r="C582" s="21"/>
    </row>
    <row r="583" spans="1:3" s="5" customFormat="1" x14ac:dyDescent="0.2">
      <c r="A583" s="20"/>
      <c r="B583" s="54"/>
      <c r="C583" s="21"/>
    </row>
    <row r="584" spans="1:3" s="5" customFormat="1" x14ac:dyDescent="0.2">
      <c r="A584" s="20"/>
      <c r="B584" s="54"/>
      <c r="C584" s="21"/>
    </row>
    <row r="585" spans="1:3" s="5" customFormat="1" x14ac:dyDescent="0.2">
      <c r="A585" s="20"/>
      <c r="B585" s="54"/>
      <c r="C585" s="21"/>
    </row>
    <row r="586" spans="1:3" s="5" customFormat="1" x14ac:dyDescent="0.2">
      <c r="A586" s="20"/>
      <c r="B586" s="54"/>
      <c r="C586" s="21"/>
    </row>
    <row r="587" spans="1:3" s="5" customFormat="1" x14ac:dyDescent="0.2">
      <c r="A587" s="20"/>
      <c r="B587" s="54"/>
      <c r="C587" s="21"/>
    </row>
    <row r="588" spans="1:3" s="5" customFormat="1" x14ac:dyDescent="0.2">
      <c r="A588" s="20"/>
      <c r="B588" s="54"/>
      <c r="C588" s="21"/>
    </row>
    <row r="589" spans="1:3" s="5" customFormat="1" x14ac:dyDescent="0.2">
      <c r="A589" s="20"/>
      <c r="B589" s="54"/>
      <c r="C589" s="21"/>
    </row>
    <row r="590" spans="1:3" s="5" customFormat="1" x14ac:dyDescent="0.2">
      <c r="A590" s="20"/>
      <c r="B590" s="54"/>
      <c r="C590" s="21"/>
    </row>
    <row r="591" spans="1:3" s="5" customFormat="1" x14ac:dyDescent="0.2">
      <c r="A591" s="20"/>
      <c r="B591" s="54"/>
      <c r="C591" s="21"/>
    </row>
    <row r="592" spans="1:3" s="5" customFormat="1" x14ac:dyDescent="0.2">
      <c r="A592" s="20"/>
      <c r="B592" s="54"/>
      <c r="C592" s="21"/>
    </row>
    <row r="593" spans="1:3" s="5" customFormat="1" x14ac:dyDescent="0.2">
      <c r="A593" s="20"/>
      <c r="B593" s="54"/>
      <c r="C593" s="21"/>
    </row>
    <row r="594" spans="1:3" s="5" customFormat="1" x14ac:dyDescent="0.2">
      <c r="A594" s="20"/>
      <c r="B594" s="54"/>
      <c r="C594" s="21"/>
    </row>
    <row r="595" spans="1:3" s="5" customFormat="1" x14ac:dyDescent="0.2">
      <c r="A595" s="20"/>
      <c r="B595" s="54"/>
      <c r="C595" s="21"/>
    </row>
    <row r="596" spans="1:3" s="5" customFormat="1" x14ac:dyDescent="0.2">
      <c r="A596" s="20"/>
      <c r="B596" s="54"/>
      <c r="C596" s="21"/>
    </row>
    <row r="597" spans="1:3" s="5" customFormat="1" x14ac:dyDescent="0.2">
      <c r="A597" s="20"/>
      <c r="B597" s="54"/>
      <c r="C597" s="21"/>
    </row>
    <row r="598" spans="1:3" s="5" customFormat="1" x14ac:dyDescent="0.2">
      <c r="A598" s="20"/>
      <c r="B598" s="54"/>
      <c r="C598" s="21"/>
    </row>
    <row r="599" spans="1:3" s="5" customFormat="1" x14ac:dyDescent="0.2">
      <c r="A599" s="20"/>
      <c r="B599" s="54"/>
      <c r="C599" s="21"/>
    </row>
    <row r="600" spans="1:3" s="5" customFormat="1" x14ac:dyDescent="0.2">
      <c r="A600" s="20"/>
      <c r="B600" s="54"/>
      <c r="C600" s="21"/>
    </row>
    <row r="601" spans="1:3" s="5" customFormat="1" x14ac:dyDescent="0.2">
      <c r="A601" s="20"/>
      <c r="B601" s="54"/>
      <c r="C601" s="21"/>
    </row>
    <row r="602" spans="1:3" s="5" customFormat="1" x14ac:dyDescent="0.2">
      <c r="A602" s="20"/>
      <c r="B602" s="54"/>
      <c r="C602" s="21"/>
    </row>
    <row r="603" spans="1:3" s="5" customFormat="1" x14ac:dyDescent="0.2">
      <c r="A603" s="20"/>
      <c r="B603" s="54"/>
      <c r="C603" s="21"/>
    </row>
    <row r="604" spans="1:3" s="5" customFormat="1" x14ac:dyDescent="0.2">
      <c r="A604" s="20"/>
      <c r="B604" s="54"/>
      <c r="C604" s="21"/>
    </row>
    <row r="605" spans="1:3" s="5" customFormat="1" x14ac:dyDescent="0.2">
      <c r="A605" s="20"/>
      <c r="B605" s="54"/>
      <c r="C605" s="21"/>
    </row>
    <row r="606" spans="1:3" s="5" customFormat="1" x14ac:dyDescent="0.2">
      <c r="A606" s="20"/>
      <c r="B606" s="54"/>
      <c r="C606" s="21"/>
    </row>
    <row r="607" spans="1:3" s="5" customFormat="1" x14ac:dyDescent="0.2">
      <c r="A607" s="20"/>
      <c r="B607" s="54"/>
      <c r="C607" s="21"/>
    </row>
    <row r="608" spans="1:3" s="5" customFormat="1" x14ac:dyDescent="0.2">
      <c r="A608" s="20"/>
      <c r="B608" s="54"/>
      <c r="C608" s="21"/>
    </row>
    <row r="609" spans="1:3" s="5" customFormat="1" x14ac:dyDescent="0.2">
      <c r="A609" s="20"/>
      <c r="B609" s="54"/>
      <c r="C609" s="21"/>
    </row>
    <row r="610" spans="1:3" s="5" customFormat="1" x14ac:dyDescent="0.2">
      <c r="A610" s="20"/>
      <c r="B610" s="54"/>
      <c r="C610" s="21"/>
    </row>
    <row r="611" spans="1:3" s="5" customFormat="1" x14ac:dyDescent="0.2">
      <c r="A611" s="20"/>
      <c r="B611" s="54"/>
      <c r="C611" s="21"/>
    </row>
    <row r="612" spans="1:3" s="5" customFormat="1" x14ac:dyDescent="0.2">
      <c r="A612" s="20"/>
      <c r="B612" s="54"/>
      <c r="C612" s="21"/>
    </row>
    <row r="613" spans="1:3" s="5" customFormat="1" x14ac:dyDescent="0.2">
      <c r="A613" s="20"/>
      <c r="B613" s="54"/>
      <c r="C613" s="21"/>
    </row>
    <row r="614" spans="1:3" s="5" customFormat="1" x14ac:dyDescent="0.2">
      <c r="A614" s="20"/>
      <c r="B614" s="54"/>
      <c r="C614" s="21"/>
    </row>
    <row r="615" spans="1:3" s="5" customFormat="1" x14ac:dyDescent="0.2">
      <c r="A615" s="20"/>
      <c r="B615" s="54"/>
      <c r="C615" s="21"/>
    </row>
    <row r="616" spans="1:3" s="5" customFormat="1" x14ac:dyDescent="0.2">
      <c r="A616" s="20"/>
      <c r="B616" s="54"/>
      <c r="C616" s="21"/>
    </row>
    <row r="617" spans="1:3" s="5" customFormat="1" x14ac:dyDescent="0.2">
      <c r="A617" s="20"/>
      <c r="B617" s="54"/>
      <c r="C617" s="21"/>
    </row>
    <row r="618" spans="1:3" s="5" customFormat="1" x14ac:dyDescent="0.2">
      <c r="A618" s="20"/>
      <c r="B618" s="54"/>
      <c r="C618" s="21"/>
    </row>
    <row r="619" spans="1:3" s="5" customFormat="1" x14ac:dyDescent="0.2">
      <c r="A619" s="20"/>
      <c r="B619" s="54"/>
      <c r="C619" s="21"/>
    </row>
    <row r="620" spans="1:3" s="5" customFormat="1" x14ac:dyDescent="0.2">
      <c r="A620" s="20"/>
      <c r="B620" s="54"/>
      <c r="C620" s="21"/>
    </row>
    <row r="621" spans="1:3" s="5" customFormat="1" x14ac:dyDescent="0.2">
      <c r="A621" s="20"/>
      <c r="B621" s="54"/>
      <c r="C621" s="21"/>
    </row>
    <row r="622" spans="1:3" s="5" customFormat="1" x14ac:dyDescent="0.2">
      <c r="A622" s="20"/>
      <c r="B622" s="54"/>
      <c r="C622" s="21"/>
    </row>
    <row r="623" spans="1:3" s="5" customFormat="1" x14ac:dyDescent="0.2">
      <c r="A623" s="20"/>
      <c r="B623" s="54"/>
      <c r="C623" s="21"/>
    </row>
    <row r="624" spans="1:3" s="5" customFormat="1" x14ac:dyDescent="0.2">
      <c r="A624" s="20"/>
      <c r="B624" s="54"/>
      <c r="C624" s="21"/>
    </row>
    <row r="625" spans="1:3" s="5" customFormat="1" x14ac:dyDescent="0.2">
      <c r="A625" s="20"/>
      <c r="B625" s="54"/>
      <c r="C625" s="21"/>
    </row>
    <row r="626" spans="1:3" s="5" customFormat="1" x14ac:dyDescent="0.2">
      <c r="A626" s="20"/>
      <c r="B626" s="54"/>
      <c r="C626" s="21"/>
    </row>
    <row r="627" spans="1:3" s="5" customFormat="1" x14ac:dyDescent="0.2">
      <c r="A627" s="20"/>
      <c r="B627" s="54"/>
      <c r="C627" s="21"/>
    </row>
    <row r="628" spans="1:3" s="5" customFormat="1" x14ac:dyDescent="0.2">
      <c r="A628" s="20"/>
      <c r="B628" s="54"/>
      <c r="C628" s="21"/>
    </row>
    <row r="629" spans="1:3" s="5" customFormat="1" x14ac:dyDescent="0.2">
      <c r="A629" s="20"/>
      <c r="B629" s="54"/>
      <c r="C629" s="21"/>
    </row>
    <row r="630" spans="1:3" s="5" customFormat="1" x14ac:dyDescent="0.2">
      <c r="A630" s="20"/>
      <c r="B630" s="54"/>
      <c r="C630" s="21"/>
    </row>
    <row r="631" spans="1:3" s="5" customFormat="1" x14ac:dyDescent="0.2">
      <c r="A631" s="20"/>
      <c r="B631" s="54"/>
      <c r="C631" s="21"/>
    </row>
    <row r="632" spans="1:3" s="5" customFormat="1" x14ac:dyDescent="0.2">
      <c r="A632" s="20"/>
      <c r="B632" s="54"/>
      <c r="C632" s="21"/>
    </row>
    <row r="633" spans="1:3" s="5" customFormat="1" x14ac:dyDescent="0.2">
      <c r="A633" s="20"/>
      <c r="B633" s="54"/>
      <c r="C633" s="21"/>
    </row>
    <row r="634" spans="1:3" s="5" customFormat="1" x14ac:dyDescent="0.2">
      <c r="A634" s="20"/>
      <c r="B634" s="54"/>
      <c r="C634" s="21"/>
    </row>
    <row r="635" spans="1:3" s="5" customFormat="1" x14ac:dyDescent="0.2">
      <c r="A635" s="20"/>
      <c r="B635" s="54"/>
      <c r="C635" s="21"/>
    </row>
    <row r="636" spans="1:3" s="5" customFormat="1" x14ac:dyDescent="0.2">
      <c r="A636" s="20"/>
      <c r="B636" s="54"/>
      <c r="C636" s="21"/>
    </row>
    <row r="637" spans="1:3" s="5" customFormat="1" x14ac:dyDescent="0.2">
      <c r="A637" s="20"/>
      <c r="B637" s="54"/>
      <c r="C637" s="21"/>
    </row>
    <row r="638" spans="1:3" s="5" customFormat="1" x14ac:dyDescent="0.2">
      <c r="A638" s="20"/>
      <c r="B638" s="54"/>
      <c r="C638" s="21"/>
    </row>
    <row r="639" spans="1:3" s="5" customFormat="1" x14ac:dyDescent="0.2">
      <c r="A639" s="20"/>
      <c r="B639" s="54"/>
      <c r="C639" s="21"/>
    </row>
    <row r="640" spans="1:3" s="5" customFormat="1" x14ac:dyDescent="0.2">
      <c r="A640" s="20"/>
      <c r="B640" s="54"/>
      <c r="C640" s="21"/>
    </row>
    <row r="641" spans="1:3" s="5" customFormat="1" x14ac:dyDescent="0.2">
      <c r="A641" s="20"/>
      <c r="B641" s="54"/>
      <c r="C641" s="21"/>
    </row>
    <row r="642" spans="1:3" s="5" customFormat="1" x14ac:dyDescent="0.2">
      <c r="A642" s="20"/>
      <c r="B642" s="54"/>
      <c r="C642" s="21"/>
    </row>
    <row r="643" spans="1:3" s="5" customFormat="1" x14ac:dyDescent="0.2">
      <c r="A643" s="20"/>
      <c r="B643" s="54"/>
      <c r="C643" s="21"/>
    </row>
    <row r="644" spans="1:3" s="5" customFormat="1" x14ac:dyDescent="0.2">
      <c r="A644" s="20"/>
      <c r="B644" s="54"/>
      <c r="C644" s="21"/>
    </row>
    <row r="645" spans="1:3" s="5" customFormat="1" x14ac:dyDescent="0.2">
      <c r="A645" s="20"/>
      <c r="B645" s="54"/>
      <c r="C645" s="21"/>
    </row>
    <row r="646" spans="1:3" s="5" customFormat="1" x14ac:dyDescent="0.2">
      <c r="A646" s="20"/>
      <c r="B646" s="54"/>
      <c r="C646" s="21"/>
    </row>
    <row r="647" spans="1:3" s="5" customFormat="1" x14ac:dyDescent="0.2">
      <c r="A647" s="20"/>
      <c r="B647" s="54"/>
      <c r="C647" s="21"/>
    </row>
    <row r="648" spans="1:3" s="5" customFormat="1" x14ac:dyDescent="0.2">
      <c r="A648" s="20"/>
      <c r="B648" s="54"/>
      <c r="C648" s="21"/>
    </row>
    <row r="649" spans="1:3" s="5" customFormat="1" x14ac:dyDescent="0.2">
      <c r="A649" s="20"/>
      <c r="B649" s="54"/>
      <c r="C649" s="21"/>
    </row>
    <row r="650" spans="1:3" s="5" customFormat="1" x14ac:dyDescent="0.2">
      <c r="A650" s="20"/>
      <c r="B650" s="54"/>
      <c r="C650" s="21"/>
    </row>
    <row r="651" spans="1:3" s="5" customFormat="1" x14ac:dyDescent="0.2">
      <c r="A651" s="20"/>
      <c r="B651" s="54"/>
      <c r="C651" s="21"/>
    </row>
    <row r="652" spans="1:3" s="5" customFormat="1" x14ac:dyDescent="0.2">
      <c r="A652" s="20"/>
      <c r="B652" s="54"/>
      <c r="C652" s="21"/>
    </row>
    <row r="653" spans="1:3" s="5" customFormat="1" x14ac:dyDescent="0.2">
      <c r="A653" s="20"/>
      <c r="B653" s="54"/>
      <c r="C653" s="21"/>
    </row>
    <row r="654" spans="1:3" s="5" customFormat="1" x14ac:dyDescent="0.2">
      <c r="A654" s="20"/>
      <c r="B654" s="54"/>
      <c r="C654" s="21"/>
    </row>
    <row r="655" spans="1:3" s="5" customFormat="1" x14ac:dyDescent="0.2">
      <c r="A655" s="20"/>
      <c r="B655" s="54"/>
      <c r="C655" s="21"/>
    </row>
    <row r="656" spans="1:3" s="5" customFormat="1" x14ac:dyDescent="0.2">
      <c r="A656" s="20"/>
      <c r="B656" s="54"/>
      <c r="C656" s="21"/>
    </row>
    <row r="657" spans="1:3" s="5" customFormat="1" x14ac:dyDescent="0.2">
      <c r="A657" s="20"/>
      <c r="B657" s="54"/>
      <c r="C657" s="21"/>
    </row>
    <row r="658" spans="1:3" s="5" customFormat="1" x14ac:dyDescent="0.2">
      <c r="A658" s="20"/>
      <c r="B658" s="54"/>
      <c r="C658" s="21"/>
    </row>
    <row r="659" spans="1:3" s="5" customFormat="1" x14ac:dyDescent="0.2">
      <c r="A659" s="20"/>
      <c r="B659" s="54"/>
      <c r="C659" s="21"/>
    </row>
    <row r="660" spans="1:3" s="5" customFormat="1" x14ac:dyDescent="0.2">
      <c r="A660" s="20"/>
      <c r="B660" s="54"/>
      <c r="C660" s="21"/>
    </row>
    <row r="661" spans="1:3" s="5" customFormat="1" x14ac:dyDescent="0.2">
      <c r="A661" s="20"/>
      <c r="B661" s="54"/>
      <c r="C661" s="21"/>
    </row>
    <row r="662" spans="1:3" s="5" customFormat="1" x14ac:dyDescent="0.2">
      <c r="A662" s="20"/>
      <c r="B662" s="54"/>
      <c r="C662" s="21"/>
    </row>
    <row r="663" spans="1:3" s="5" customFormat="1" x14ac:dyDescent="0.2">
      <c r="A663" s="20"/>
      <c r="B663" s="54"/>
      <c r="C663" s="21"/>
    </row>
    <row r="664" spans="1:3" s="5" customFormat="1" x14ac:dyDescent="0.2">
      <c r="A664" s="20"/>
      <c r="B664" s="54"/>
      <c r="C664" s="21"/>
    </row>
    <row r="665" spans="1:3" s="5" customFormat="1" x14ac:dyDescent="0.2">
      <c r="A665" s="20"/>
      <c r="B665" s="54"/>
      <c r="C665" s="21"/>
    </row>
    <row r="666" spans="1:3" s="5" customFormat="1" x14ac:dyDescent="0.2">
      <c r="A666" s="20"/>
      <c r="B666" s="54"/>
      <c r="C666" s="21"/>
    </row>
    <row r="667" spans="1:3" s="5" customFormat="1" x14ac:dyDescent="0.2">
      <c r="A667" s="20"/>
      <c r="B667" s="54"/>
      <c r="C667" s="21"/>
    </row>
    <row r="668" spans="1:3" s="5" customFormat="1" x14ac:dyDescent="0.2">
      <c r="A668" s="20"/>
      <c r="B668" s="54"/>
      <c r="C668" s="21"/>
    </row>
    <row r="669" spans="1:3" s="5" customFormat="1" x14ac:dyDescent="0.2">
      <c r="A669" s="20"/>
      <c r="B669" s="54"/>
      <c r="C669" s="21"/>
    </row>
    <row r="670" spans="1:3" s="5" customFormat="1" x14ac:dyDescent="0.2">
      <c r="A670" s="20"/>
      <c r="B670" s="54"/>
      <c r="C670" s="21"/>
    </row>
    <row r="671" spans="1:3" s="5" customFormat="1" x14ac:dyDescent="0.2">
      <c r="A671" s="20"/>
      <c r="B671" s="54"/>
      <c r="C671" s="21"/>
    </row>
    <row r="672" spans="1:3" s="5" customFormat="1" x14ac:dyDescent="0.2">
      <c r="A672" s="20"/>
      <c r="B672" s="54"/>
      <c r="C672" s="21"/>
    </row>
    <row r="673" spans="1:3" s="5" customFormat="1" x14ac:dyDescent="0.2">
      <c r="A673" s="20"/>
      <c r="B673" s="54"/>
      <c r="C673" s="21"/>
    </row>
    <row r="674" spans="1:3" s="5" customFormat="1" x14ac:dyDescent="0.2">
      <c r="A674" s="20"/>
      <c r="B674" s="54"/>
      <c r="C674" s="21"/>
    </row>
    <row r="675" spans="1:3" s="5" customFormat="1" x14ac:dyDescent="0.2">
      <c r="A675" s="20"/>
      <c r="B675" s="54"/>
      <c r="C675" s="21"/>
    </row>
    <row r="676" spans="1:3" s="5" customFormat="1" x14ac:dyDescent="0.2">
      <c r="A676" s="20"/>
      <c r="B676" s="54"/>
      <c r="C676" s="21"/>
    </row>
    <row r="677" spans="1:3" s="5" customFormat="1" x14ac:dyDescent="0.2">
      <c r="A677" s="20"/>
      <c r="B677" s="54"/>
      <c r="C677" s="21"/>
    </row>
    <row r="678" spans="1:3" s="5" customFormat="1" x14ac:dyDescent="0.2">
      <c r="A678" s="20"/>
      <c r="B678" s="54"/>
      <c r="C678" s="21"/>
    </row>
    <row r="679" spans="1:3" s="5" customFormat="1" x14ac:dyDescent="0.2">
      <c r="A679" s="20"/>
      <c r="B679" s="54"/>
      <c r="C679" s="21"/>
    </row>
    <row r="680" spans="1:3" s="5" customFormat="1" x14ac:dyDescent="0.2">
      <c r="A680" s="20"/>
      <c r="B680" s="54"/>
      <c r="C680" s="21"/>
    </row>
    <row r="681" spans="1:3" s="5" customFormat="1" x14ac:dyDescent="0.2">
      <c r="A681" s="20"/>
      <c r="B681" s="54"/>
      <c r="C681" s="21"/>
    </row>
    <row r="682" spans="1:3" s="5" customFormat="1" x14ac:dyDescent="0.2">
      <c r="A682" s="20"/>
      <c r="B682" s="54"/>
      <c r="C682" s="21"/>
    </row>
    <row r="683" spans="1:3" s="5" customFormat="1" x14ac:dyDescent="0.2">
      <c r="A683" s="20"/>
      <c r="B683" s="54"/>
      <c r="C683" s="21"/>
    </row>
    <row r="684" spans="1:3" s="5" customFormat="1" x14ac:dyDescent="0.2">
      <c r="A684" s="20"/>
      <c r="B684" s="54"/>
      <c r="C684" s="21"/>
    </row>
    <row r="685" spans="1:3" s="5" customFormat="1" x14ac:dyDescent="0.2">
      <c r="A685" s="20"/>
      <c r="B685" s="54"/>
      <c r="C685" s="21"/>
    </row>
    <row r="686" spans="1:3" s="5" customFormat="1" x14ac:dyDescent="0.2">
      <c r="A686" s="20"/>
      <c r="B686" s="54"/>
      <c r="C686" s="21"/>
    </row>
    <row r="687" spans="1:3" s="5" customFormat="1" x14ac:dyDescent="0.2">
      <c r="A687" s="20"/>
      <c r="B687" s="54"/>
      <c r="C687" s="21"/>
    </row>
    <row r="688" spans="1:3" s="5" customFormat="1" x14ac:dyDescent="0.2">
      <c r="A688" s="20"/>
      <c r="B688" s="54"/>
      <c r="C688" s="21"/>
    </row>
    <row r="689" spans="1:3" s="5" customFormat="1" x14ac:dyDescent="0.2">
      <c r="A689" s="20"/>
      <c r="B689" s="54"/>
      <c r="C689" s="21"/>
    </row>
    <row r="690" spans="1:3" s="5" customFormat="1" x14ac:dyDescent="0.2">
      <c r="A690" s="20"/>
      <c r="B690" s="54"/>
      <c r="C690" s="21"/>
    </row>
    <row r="691" spans="1:3" s="5" customFormat="1" x14ac:dyDescent="0.2">
      <c r="A691" s="20"/>
      <c r="B691" s="54"/>
      <c r="C691" s="21"/>
    </row>
    <row r="692" spans="1:3" s="5" customFormat="1" x14ac:dyDescent="0.2">
      <c r="A692" s="20"/>
      <c r="B692" s="54"/>
      <c r="C692" s="21"/>
    </row>
    <row r="693" spans="1:3" s="5" customFormat="1" x14ac:dyDescent="0.2">
      <c r="A693" s="20"/>
      <c r="B693" s="54"/>
      <c r="C693" s="21"/>
    </row>
    <row r="694" spans="1:3" s="5" customFormat="1" x14ac:dyDescent="0.2">
      <c r="A694" s="20"/>
      <c r="B694" s="54"/>
      <c r="C694" s="21"/>
    </row>
    <row r="695" spans="1:3" s="5" customFormat="1" x14ac:dyDescent="0.2">
      <c r="A695" s="20"/>
      <c r="B695" s="54"/>
      <c r="C695" s="21"/>
    </row>
    <row r="696" spans="1:3" s="5" customFormat="1" x14ac:dyDescent="0.2">
      <c r="A696" s="20"/>
      <c r="B696" s="54"/>
      <c r="C696" s="21"/>
    </row>
    <row r="697" spans="1:3" s="5" customFormat="1" x14ac:dyDescent="0.2">
      <c r="A697" s="20"/>
      <c r="B697" s="54"/>
      <c r="C697" s="21"/>
    </row>
    <row r="698" spans="1:3" s="5" customFormat="1" x14ac:dyDescent="0.2">
      <c r="A698" s="20"/>
      <c r="B698" s="54"/>
      <c r="C698" s="21"/>
    </row>
    <row r="699" spans="1:3" s="5" customFormat="1" x14ac:dyDescent="0.2">
      <c r="A699" s="20"/>
      <c r="B699" s="54"/>
      <c r="C699" s="21"/>
    </row>
    <row r="700" spans="1:3" s="5" customFormat="1" x14ac:dyDescent="0.2">
      <c r="A700" s="20"/>
      <c r="B700" s="54"/>
      <c r="C700" s="21"/>
    </row>
    <row r="701" spans="1:3" s="5" customFormat="1" x14ac:dyDescent="0.2">
      <c r="A701" s="20"/>
      <c r="B701" s="54"/>
      <c r="C701" s="21"/>
    </row>
    <row r="702" spans="1:3" s="5" customFormat="1" x14ac:dyDescent="0.2">
      <c r="A702" s="20"/>
      <c r="B702" s="54"/>
      <c r="C702" s="21"/>
    </row>
    <row r="703" spans="1:3" s="5" customFormat="1" x14ac:dyDescent="0.2">
      <c r="A703" s="20"/>
      <c r="B703" s="54"/>
      <c r="C703" s="21"/>
    </row>
    <row r="704" spans="1:3" s="5" customFormat="1" x14ac:dyDescent="0.2">
      <c r="A704" s="20"/>
      <c r="B704" s="54"/>
      <c r="C704" s="21"/>
    </row>
    <row r="705" spans="1:3" s="5" customFormat="1" x14ac:dyDescent="0.2">
      <c r="A705" s="20"/>
      <c r="B705" s="54"/>
      <c r="C705" s="21"/>
    </row>
    <row r="706" spans="1:3" s="5" customFormat="1" x14ac:dyDescent="0.2">
      <c r="A706" s="20"/>
      <c r="B706" s="54"/>
      <c r="C706" s="21"/>
    </row>
    <row r="707" spans="1:3" s="5" customFormat="1" x14ac:dyDescent="0.2">
      <c r="A707" s="20"/>
      <c r="B707" s="54"/>
      <c r="C707" s="21"/>
    </row>
    <row r="708" spans="1:3" s="5" customFormat="1" x14ac:dyDescent="0.2">
      <c r="A708" s="20"/>
      <c r="B708" s="54"/>
      <c r="C708" s="21"/>
    </row>
    <row r="709" spans="1:3" s="5" customFormat="1" x14ac:dyDescent="0.2">
      <c r="A709" s="20"/>
      <c r="B709" s="54"/>
      <c r="C709" s="21"/>
    </row>
    <row r="710" spans="1:3" s="5" customFormat="1" x14ac:dyDescent="0.2">
      <c r="A710" s="20"/>
      <c r="B710" s="54"/>
      <c r="C710" s="21"/>
    </row>
    <row r="711" spans="1:3" s="5" customFormat="1" x14ac:dyDescent="0.2">
      <c r="A711" s="20"/>
      <c r="B711" s="54"/>
      <c r="C711" s="21"/>
    </row>
    <row r="712" spans="1:3" s="5" customFormat="1" x14ac:dyDescent="0.2">
      <c r="A712" s="20"/>
      <c r="B712" s="54"/>
      <c r="C712" s="21"/>
    </row>
    <row r="713" spans="1:3" s="5" customFormat="1" x14ac:dyDescent="0.2">
      <c r="A713" s="20"/>
      <c r="B713" s="54"/>
      <c r="C713" s="21"/>
    </row>
    <row r="714" spans="1:3" s="5" customFormat="1" x14ac:dyDescent="0.2">
      <c r="A714" s="20"/>
      <c r="B714" s="54"/>
      <c r="C714" s="21"/>
    </row>
    <row r="715" spans="1:3" s="5" customFormat="1" x14ac:dyDescent="0.2">
      <c r="A715" s="20"/>
      <c r="B715" s="54"/>
      <c r="C715" s="21"/>
    </row>
    <row r="716" spans="1:3" s="5" customFormat="1" x14ac:dyDescent="0.2">
      <c r="A716" s="20"/>
      <c r="B716" s="54"/>
      <c r="C716" s="21"/>
    </row>
    <row r="717" spans="1:3" s="5" customFormat="1" x14ac:dyDescent="0.2">
      <c r="A717" s="20"/>
      <c r="B717" s="54"/>
      <c r="C717" s="21"/>
    </row>
    <row r="718" spans="1:3" s="5" customFormat="1" x14ac:dyDescent="0.2">
      <c r="A718" s="20"/>
      <c r="B718" s="54"/>
      <c r="C718" s="21"/>
    </row>
    <row r="719" spans="1:3" s="5" customFormat="1" x14ac:dyDescent="0.2">
      <c r="A719" s="20"/>
      <c r="B719" s="54"/>
      <c r="C719" s="21"/>
    </row>
    <row r="720" spans="1:3" s="5" customFormat="1" x14ac:dyDescent="0.2">
      <c r="A720" s="20"/>
      <c r="B720" s="54"/>
      <c r="C720" s="21"/>
    </row>
    <row r="721" spans="1:3" s="5" customFormat="1" x14ac:dyDescent="0.2">
      <c r="A721" s="20"/>
      <c r="B721" s="54"/>
      <c r="C721" s="21"/>
    </row>
    <row r="722" spans="1:3" s="5" customFormat="1" x14ac:dyDescent="0.2">
      <c r="A722" s="20"/>
      <c r="B722" s="54"/>
      <c r="C722" s="21"/>
    </row>
    <row r="723" spans="1:3" s="5" customFormat="1" x14ac:dyDescent="0.2">
      <c r="A723" s="20"/>
      <c r="B723" s="54"/>
      <c r="C723" s="21"/>
    </row>
    <row r="724" spans="1:3" s="5" customFormat="1" x14ac:dyDescent="0.2">
      <c r="A724" s="20"/>
      <c r="B724" s="54"/>
      <c r="C724" s="21"/>
    </row>
    <row r="725" spans="1:3" s="5" customFormat="1" x14ac:dyDescent="0.2">
      <c r="A725" s="20"/>
      <c r="B725" s="54"/>
      <c r="C725" s="21"/>
    </row>
    <row r="726" spans="1:3" s="5" customFormat="1" x14ac:dyDescent="0.2">
      <c r="A726" s="20"/>
      <c r="B726" s="54"/>
      <c r="C726" s="21"/>
    </row>
    <row r="727" spans="1:3" s="5" customFormat="1" x14ac:dyDescent="0.2">
      <c r="A727" s="20"/>
      <c r="B727" s="54"/>
      <c r="C727" s="21"/>
    </row>
    <row r="728" spans="1:3" s="5" customFormat="1" x14ac:dyDescent="0.2">
      <c r="A728" s="20"/>
      <c r="B728" s="54"/>
      <c r="C728" s="21"/>
    </row>
    <row r="729" spans="1:3" s="5" customFormat="1" x14ac:dyDescent="0.2">
      <c r="A729" s="20"/>
      <c r="B729" s="54"/>
      <c r="C729" s="21"/>
    </row>
    <row r="730" spans="1:3" s="5" customFormat="1" x14ac:dyDescent="0.2">
      <c r="A730" s="20"/>
      <c r="B730" s="54"/>
      <c r="C730" s="21"/>
    </row>
    <row r="731" spans="1:3" s="5" customFormat="1" x14ac:dyDescent="0.2">
      <c r="A731" s="20"/>
      <c r="B731" s="54"/>
      <c r="C731" s="21"/>
    </row>
    <row r="732" spans="1:3" s="5" customFormat="1" x14ac:dyDescent="0.2">
      <c r="A732" s="20"/>
      <c r="B732" s="54"/>
      <c r="C732" s="21"/>
    </row>
    <row r="733" spans="1:3" s="5" customFormat="1" x14ac:dyDescent="0.2">
      <c r="A733" s="20"/>
      <c r="B733" s="54"/>
      <c r="C733" s="21"/>
    </row>
    <row r="734" spans="1:3" s="5" customFormat="1" x14ac:dyDescent="0.2">
      <c r="A734" s="20"/>
      <c r="B734" s="54"/>
      <c r="C734" s="21"/>
    </row>
    <row r="735" spans="1:3" s="5" customFormat="1" x14ac:dyDescent="0.2">
      <c r="A735" s="20"/>
      <c r="B735" s="54"/>
      <c r="C735" s="21"/>
    </row>
    <row r="736" spans="1:3" s="5" customFormat="1" x14ac:dyDescent="0.2">
      <c r="A736" s="20"/>
      <c r="B736" s="54"/>
      <c r="C736" s="21"/>
    </row>
    <row r="737" spans="1:3" s="5" customFormat="1" x14ac:dyDescent="0.2">
      <c r="A737" s="20"/>
      <c r="B737" s="54"/>
      <c r="C737" s="21"/>
    </row>
    <row r="738" spans="1:3" s="5" customFormat="1" x14ac:dyDescent="0.2">
      <c r="A738" s="20"/>
      <c r="B738" s="54"/>
      <c r="C738" s="21"/>
    </row>
    <row r="739" spans="1:3" s="5" customFormat="1" x14ac:dyDescent="0.2">
      <c r="A739" s="20"/>
      <c r="B739" s="54"/>
      <c r="C739" s="21"/>
    </row>
    <row r="740" spans="1:3" s="5" customFormat="1" x14ac:dyDescent="0.2">
      <c r="A740" s="20"/>
      <c r="B740" s="54"/>
      <c r="C740" s="21"/>
    </row>
    <row r="741" spans="1:3" s="5" customFormat="1" x14ac:dyDescent="0.2">
      <c r="A741" s="20"/>
      <c r="B741" s="54"/>
      <c r="C741" s="21"/>
    </row>
    <row r="742" spans="1:3" s="5" customFormat="1" x14ac:dyDescent="0.2">
      <c r="A742" s="20"/>
      <c r="B742" s="54"/>
      <c r="C742" s="21"/>
    </row>
    <row r="743" spans="1:3" s="5" customFormat="1" x14ac:dyDescent="0.2">
      <c r="A743" s="20"/>
      <c r="B743" s="54"/>
      <c r="C743" s="21"/>
    </row>
    <row r="744" spans="1:3" s="5" customFormat="1" x14ac:dyDescent="0.2">
      <c r="A744" s="20"/>
      <c r="B744" s="54"/>
      <c r="C744" s="21"/>
    </row>
    <row r="745" spans="1:3" s="5" customFormat="1" x14ac:dyDescent="0.2">
      <c r="A745" s="20"/>
      <c r="B745" s="54"/>
      <c r="C745" s="21"/>
    </row>
    <row r="746" spans="1:3" s="5" customFormat="1" x14ac:dyDescent="0.2">
      <c r="A746" s="20"/>
      <c r="B746" s="54"/>
      <c r="C746" s="21"/>
    </row>
    <row r="747" spans="1:3" s="5" customFormat="1" x14ac:dyDescent="0.2">
      <c r="A747" s="20"/>
      <c r="B747" s="54"/>
      <c r="C747" s="21"/>
    </row>
    <row r="748" spans="1:3" s="5" customFormat="1" x14ac:dyDescent="0.2">
      <c r="A748" s="20"/>
      <c r="B748" s="54"/>
      <c r="C748" s="21"/>
    </row>
    <row r="749" spans="1:3" s="5" customFormat="1" x14ac:dyDescent="0.2">
      <c r="A749" s="20"/>
      <c r="B749" s="54"/>
      <c r="C749" s="21"/>
    </row>
    <row r="750" spans="1:3" s="5" customFormat="1" x14ac:dyDescent="0.2">
      <c r="A750" s="20"/>
      <c r="B750" s="54"/>
      <c r="C750" s="21"/>
    </row>
    <row r="751" spans="1:3" s="5" customFormat="1" x14ac:dyDescent="0.2">
      <c r="A751" s="20"/>
      <c r="B751" s="54"/>
      <c r="C751" s="21"/>
    </row>
    <row r="752" spans="1:3" s="5" customFormat="1" x14ac:dyDescent="0.2">
      <c r="A752" s="20"/>
      <c r="B752" s="54"/>
      <c r="C752" s="21"/>
    </row>
    <row r="753" spans="1:3" s="5" customFormat="1" x14ac:dyDescent="0.2">
      <c r="A753" s="20"/>
      <c r="B753" s="54"/>
      <c r="C753" s="21"/>
    </row>
    <row r="754" spans="1:3" s="5" customFormat="1" x14ac:dyDescent="0.2">
      <c r="A754" s="20"/>
      <c r="B754" s="54"/>
      <c r="C754" s="21"/>
    </row>
    <row r="755" spans="1:3" s="5" customFormat="1" x14ac:dyDescent="0.2">
      <c r="A755" s="20"/>
      <c r="B755" s="54"/>
      <c r="C755" s="21"/>
    </row>
    <row r="756" spans="1:3" s="5" customFormat="1" x14ac:dyDescent="0.2">
      <c r="A756" s="20"/>
      <c r="B756" s="54"/>
      <c r="C756" s="21"/>
    </row>
    <row r="757" spans="1:3" s="5" customFormat="1" x14ac:dyDescent="0.2">
      <c r="A757" s="20"/>
      <c r="B757" s="54"/>
      <c r="C757" s="21"/>
    </row>
    <row r="758" spans="1:3" s="5" customFormat="1" x14ac:dyDescent="0.2">
      <c r="A758" s="20"/>
      <c r="B758" s="54"/>
      <c r="C758" s="21"/>
    </row>
    <row r="759" spans="1:3" s="5" customFormat="1" x14ac:dyDescent="0.2">
      <c r="A759" s="20"/>
      <c r="B759" s="54"/>
      <c r="C759" s="21"/>
    </row>
    <row r="760" spans="1:3" s="5" customFormat="1" x14ac:dyDescent="0.2">
      <c r="A760" s="20"/>
      <c r="B760" s="54"/>
      <c r="C760" s="21"/>
    </row>
    <row r="761" spans="1:3" s="5" customFormat="1" x14ac:dyDescent="0.2">
      <c r="A761" s="20"/>
      <c r="B761" s="54"/>
      <c r="C761" s="21"/>
    </row>
    <row r="762" spans="1:3" s="5" customFormat="1" x14ac:dyDescent="0.2">
      <c r="A762" s="20"/>
      <c r="B762" s="54"/>
      <c r="C762" s="21"/>
    </row>
    <row r="763" spans="1:3" s="5" customFormat="1" x14ac:dyDescent="0.2">
      <c r="A763" s="20"/>
      <c r="B763" s="54"/>
      <c r="C763" s="21"/>
    </row>
    <row r="764" spans="1:3" s="5" customFormat="1" x14ac:dyDescent="0.2">
      <c r="A764" s="20"/>
      <c r="B764" s="54"/>
      <c r="C764" s="21"/>
    </row>
    <row r="765" spans="1:3" s="5" customFormat="1" x14ac:dyDescent="0.2">
      <c r="A765" s="20"/>
      <c r="B765" s="54"/>
      <c r="C765" s="21"/>
    </row>
    <row r="766" spans="1:3" s="5" customFormat="1" x14ac:dyDescent="0.2">
      <c r="A766" s="20"/>
      <c r="B766" s="54"/>
      <c r="C766" s="21"/>
    </row>
    <row r="767" spans="1:3" s="5" customFormat="1" x14ac:dyDescent="0.2">
      <c r="A767" s="20"/>
      <c r="B767" s="54"/>
      <c r="C767" s="21"/>
    </row>
    <row r="768" spans="1:3" s="5" customFormat="1" x14ac:dyDescent="0.2">
      <c r="A768" s="20"/>
      <c r="B768" s="54"/>
      <c r="C768" s="21"/>
    </row>
    <row r="769" spans="1:3" s="5" customFormat="1" x14ac:dyDescent="0.2">
      <c r="A769" s="20"/>
      <c r="B769" s="54"/>
      <c r="C769" s="21"/>
    </row>
    <row r="770" spans="1:3" s="5" customFormat="1" x14ac:dyDescent="0.2">
      <c r="A770" s="20"/>
      <c r="B770" s="54"/>
      <c r="C770" s="21"/>
    </row>
    <row r="771" spans="1:3" s="5" customFormat="1" x14ac:dyDescent="0.2">
      <c r="A771" s="20"/>
      <c r="B771" s="54"/>
      <c r="C771" s="21"/>
    </row>
    <row r="772" spans="1:3" s="5" customFormat="1" x14ac:dyDescent="0.2">
      <c r="A772" s="20"/>
      <c r="B772" s="54"/>
      <c r="C772" s="21"/>
    </row>
    <row r="773" spans="1:3" s="5" customFormat="1" x14ac:dyDescent="0.2">
      <c r="A773" s="20"/>
      <c r="B773" s="54"/>
      <c r="C773" s="21"/>
    </row>
    <row r="774" spans="1:3" s="5" customFormat="1" x14ac:dyDescent="0.2">
      <c r="A774" s="20"/>
      <c r="B774" s="54"/>
      <c r="C774" s="21"/>
    </row>
    <row r="775" spans="1:3" s="5" customFormat="1" x14ac:dyDescent="0.2">
      <c r="A775" s="20"/>
      <c r="B775" s="54"/>
      <c r="C775" s="21"/>
    </row>
    <row r="776" spans="1:3" s="5" customFormat="1" x14ac:dyDescent="0.2">
      <c r="A776" s="20"/>
      <c r="B776" s="54"/>
      <c r="C776" s="21"/>
    </row>
    <row r="777" spans="1:3" s="5" customFormat="1" x14ac:dyDescent="0.2">
      <c r="A777" s="20"/>
      <c r="B777" s="54"/>
      <c r="C777" s="21"/>
    </row>
    <row r="778" spans="1:3" s="5" customFormat="1" x14ac:dyDescent="0.2">
      <c r="A778" s="20"/>
      <c r="B778" s="54"/>
      <c r="C778" s="21"/>
    </row>
    <row r="779" spans="1:3" s="5" customFormat="1" x14ac:dyDescent="0.2">
      <c r="A779" s="20"/>
      <c r="B779" s="54"/>
      <c r="C779" s="21"/>
    </row>
    <row r="780" spans="1:3" s="5" customFormat="1" x14ac:dyDescent="0.2">
      <c r="A780" s="20"/>
      <c r="B780" s="54"/>
      <c r="C780" s="21"/>
    </row>
    <row r="781" spans="1:3" s="5" customFormat="1" x14ac:dyDescent="0.2">
      <c r="A781" s="20"/>
      <c r="B781" s="54"/>
      <c r="C781" s="21"/>
    </row>
    <row r="782" spans="1:3" s="5" customFormat="1" x14ac:dyDescent="0.2">
      <c r="A782" s="20"/>
      <c r="B782" s="54"/>
      <c r="C782" s="21"/>
    </row>
    <row r="783" spans="1:3" s="5" customFormat="1" x14ac:dyDescent="0.2">
      <c r="A783" s="20"/>
      <c r="B783" s="54"/>
      <c r="C783" s="21"/>
    </row>
    <row r="784" spans="1:3" s="5" customFormat="1" x14ac:dyDescent="0.2">
      <c r="A784" s="20"/>
      <c r="B784" s="54"/>
      <c r="C784" s="21"/>
    </row>
    <row r="785" spans="1:3" s="5" customFormat="1" x14ac:dyDescent="0.2">
      <c r="A785" s="20"/>
      <c r="B785" s="54"/>
      <c r="C785" s="21"/>
    </row>
    <row r="786" spans="1:3" s="5" customFormat="1" x14ac:dyDescent="0.2">
      <c r="A786" s="20"/>
      <c r="B786" s="54"/>
      <c r="C786" s="21"/>
    </row>
    <row r="787" spans="1:3" s="5" customFormat="1" x14ac:dyDescent="0.2">
      <c r="A787" s="20"/>
      <c r="B787" s="54"/>
      <c r="C787" s="21"/>
    </row>
    <row r="788" spans="1:3" s="5" customFormat="1" x14ac:dyDescent="0.2">
      <c r="A788" s="20"/>
      <c r="B788" s="54"/>
      <c r="C788" s="21"/>
    </row>
    <row r="789" spans="1:3" s="5" customFormat="1" x14ac:dyDescent="0.2">
      <c r="A789" s="20"/>
      <c r="B789" s="54"/>
      <c r="C789" s="21"/>
    </row>
    <row r="790" spans="1:3" s="5" customFormat="1" x14ac:dyDescent="0.2">
      <c r="A790" s="20"/>
      <c r="B790" s="54"/>
      <c r="C790" s="21"/>
    </row>
    <row r="791" spans="1:3" s="5" customFormat="1" x14ac:dyDescent="0.2">
      <c r="A791" s="20"/>
      <c r="B791" s="54"/>
      <c r="C791" s="21"/>
    </row>
    <row r="792" spans="1:3" s="5" customFormat="1" x14ac:dyDescent="0.2">
      <c r="A792" s="20"/>
      <c r="B792" s="54"/>
      <c r="C792" s="21"/>
    </row>
    <row r="793" spans="1:3" s="5" customFormat="1" x14ac:dyDescent="0.2">
      <c r="A793" s="20"/>
      <c r="B793" s="54"/>
      <c r="C793" s="21"/>
    </row>
    <row r="794" spans="1:3" s="5" customFormat="1" x14ac:dyDescent="0.2">
      <c r="A794" s="20"/>
      <c r="B794" s="54"/>
      <c r="C794" s="21"/>
    </row>
    <row r="795" spans="1:3" s="5" customFormat="1" x14ac:dyDescent="0.2">
      <c r="A795" s="20"/>
      <c r="B795" s="54"/>
      <c r="C795" s="21"/>
    </row>
    <row r="796" spans="1:3" s="5" customFormat="1" x14ac:dyDescent="0.2">
      <c r="A796" s="20"/>
      <c r="B796" s="54"/>
      <c r="C796" s="21"/>
    </row>
    <row r="797" spans="1:3" s="5" customFormat="1" x14ac:dyDescent="0.2">
      <c r="A797" s="20"/>
      <c r="B797" s="54"/>
      <c r="C797" s="21"/>
    </row>
    <row r="798" spans="1:3" s="5" customFormat="1" x14ac:dyDescent="0.2">
      <c r="A798" s="20"/>
      <c r="B798" s="54"/>
      <c r="C798" s="21"/>
    </row>
    <row r="799" spans="1:3" s="5" customFormat="1" x14ac:dyDescent="0.2">
      <c r="A799" s="20"/>
      <c r="B799" s="54"/>
      <c r="C799" s="21"/>
    </row>
    <row r="800" spans="1:3" s="5" customFormat="1" x14ac:dyDescent="0.2">
      <c r="A800" s="20"/>
      <c r="B800" s="54"/>
      <c r="C800" s="21"/>
    </row>
    <row r="801" spans="1:3" s="5" customFormat="1" x14ac:dyDescent="0.2">
      <c r="A801" s="20"/>
      <c r="B801" s="54"/>
      <c r="C801" s="21"/>
    </row>
    <row r="802" spans="1:3" s="5" customFormat="1" x14ac:dyDescent="0.2">
      <c r="A802" s="20"/>
      <c r="B802" s="54"/>
      <c r="C802" s="21"/>
    </row>
    <row r="803" spans="1:3" s="5" customFormat="1" x14ac:dyDescent="0.2">
      <c r="A803" s="20"/>
      <c r="B803" s="54"/>
      <c r="C803" s="21"/>
    </row>
    <row r="804" spans="1:3" s="5" customFormat="1" x14ac:dyDescent="0.2">
      <c r="A804" s="20"/>
      <c r="B804" s="54"/>
      <c r="C804" s="21"/>
    </row>
    <row r="805" spans="1:3" s="5" customFormat="1" x14ac:dyDescent="0.2">
      <c r="A805" s="20"/>
      <c r="B805" s="54"/>
      <c r="C805" s="21"/>
    </row>
    <row r="806" spans="1:3" s="5" customFormat="1" x14ac:dyDescent="0.2">
      <c r="A806" s="20"/>
      <c r="B806" s="54"/>
      <c r="C806" s="21"/>
    </row>
    <row r="807" spans="1:3" s="5" customFormat="1" x14ac:dyDescent="0.2">
      <c r="A807" s="20"/>
      <c r="B807" s="54"/>
      <c r="C807" s="21"/>
    </row>
    <row r="808" spans="1:3" s="5" customFormat="1" x14ac:dyDescent="0.2">
      <c r="A808" s="20"/>
      <c r="B808" s="54"/>
      <c r="C808" s="21"/>
    </row>
    <row r="809" spans="1:3" s="5" customFormat="1" x14ac:dyDescent="0.2">
      <c r="A809" s="20"/>
      <c r="B809" s="54"/>
      <c r="C809" s="21"/>
    </row>
    <row r="810" spans="1:3" s="5" customFormat="1" x14ac:dyDescent="0.2">
      <c r="A810" s="20"/>
      <c r="B810" s="54"/>
      <c r="C810" s="21"/>
    </row>
    <row r="811" spans="1:3" s="5" customFormat="1" x14ac:dyDescent="0.2">
      <c r="A811" s="20"/>
      <c r="B811" s="54"/>
      <c r="C811" s="21"/>
    </row>
    <row r="812" spans="1:3" s="5" customFormat="1" x14ac:dyDescent="0.2">
      <c r="A812" s="20"/>
      <c r="B812" s="54"/>
      <c r="C812" s="21"/>
    </row>
    <row r="813" spans="1:3" s="5" customFormat="1" x14ac:dyDescent="0.2">
      <c r="A813" s="20"/>
      <c r="B813" s="54"/>
      <c r="C813" s="21"/>
    </row>
    <row r="814" spans="1:3" s="5" customFormat="1" x14ac:dyDescent="0.2">
      <c r="A814" s="20"/>
      <c r="B814" s="54"/>
      <c r="C814" s="21"/>
    </row>
    <row r="815" spans="1:3" s="5" customFormat="1" x14ac:dyDescent="0.2">
      <c r="A815" s="20"/>
      <c r="B815" s="54"/>
      <c r="C815" s="21"/>
    </row>
    <row r="816" spans="1:3" s="5" customFormat="1" x14ac:dyDescent="0.2">
      <c r="A816" s="20"/>
      <c r="B816" s="54"/>
      <c r="C816" s="21"/>
    </row>
    <row r="817" spans="1:3" s="5" customFormat="1" x14ac:dyDescent="0.2">
      <c r="A817" s="20"/>
      <c r="B817" s="54"/>
      <c r="C817" s="21"/>
    </row>
    <row r="818" spans="1:3" s="5" customFormat="1" x14ac:dyDescent="0.2">
      <c r="A818" s="20"/>
      <c r="B818" s="54"/>
      <c r="C818" s="21"/>
    </row>
    <row r="819" spans="1:3" s="5" customFormat="1" x14ac:dyDescent="0.2">
      <c r="A819" s="20"/>
      <c r="B819" s="54"/>
      <c r="C819" s="21"/>
    </row>
    <row r="820" spans="1:3" s="5" customFormat="1" x14ac:dyDescent="0.2">
      <c r="A820" s="20"/>
      <c r="B820" s="54"/>
      <c r="C820" s="21"/>
    </row>
    <row r="821" spans="1:3" s="5" customFormat="1" x14ac:dyDescent="0.2">
      <c r="A821" s="20"/>
      <c r="B821" s="54"/>
      <c r="C821" s="21"/>
    </row>
    <row r="822" spans="1:3" s="5" customFormat="1" x14ac:dyDescent="0.2">
      <c r="A822" s="20"/>
      <c r="B822" s="54"/>
      <c r="C822" s="21"/>
    </row>
    <row r="823" spans="1:3" s="5" customFormat="1" x14ac:dyDescent="0.2">
      <c r="A823" s="20"/>
      <c r="B823" s="54"/>
      <c r="C823" s="21"/>
    </row>
    <row r="824" spans="1:3" s="5" customFormat="1" x14ac:dyDescent="0.2">
      <c r="A824" s="20"/>
      <c r="B824" s="54"/>
      <c r="C824" s="21"/>
    </row>
    <row r="825" spans="1:3" s="5" customFormat="1" x14ac:dyDescent="0.2">
      <c r="A825" s="20"/>
      <c r="B825" s="54"/>
      <c r="C825" s="21"/>
    </row>
    <row r="826" spans="1:3" s="5" customFormat="1" x14ac:dyDescent="0.2">
      <c r="A826" s="20"/>
      <c r="B826" s="54"/>
      <c r="C826" s="21"/>
    </row>
    <row r="827" spans="1:3" s="5" customFormat="1" x14ac:dyDescent="0.2">
      <c r="A827" s="20"/>
      <c r="B827" s="54"/>
      <c r="C827" s="21"/>
    </row>
    <row r="828" spans="1:3" s="5" customFormat="1" x14ac:dyDescent="0.2">
      <c r="A828" s="20"/>
      <c r="B828" s="54"/>
      <c r="C828" s="21"/>
    </row>
    <row r="829" spans="1:3" s="5" customFormat="1" x14ac:dyDescent="0.2">
      <c r="A829" s="20"/>
      <c r="B829" s="54"/>
      <c r="C829" s="21"/>
    </row>
    <row r="830" spans="1:3" s="5" customFormat="1" x14ac:dyDescent="0.2">
      <c r="A830" s="20"/>
      <c r="B830" s="54"/>
      <c r="C830" s="21"/>
    </row>
    <row r="831" spans="1:3" s="5" customFormat="1" x14ac:dyDescent="0.2">
      <c r="A831" s="20"/>
      <c r="B831" s="54"/>
      <c r="C831" s="21"/>
    </row>
    <row r="832" spans="1:3" s="5" customFormat="1" x14ac:dyDescent="0.2">
      <c r="A832" s="20"/>
      <c r="B832" s="54"/>
      <c r="C832" s="21"/>
    </row>
    <row r="833" spans="1:3" s="5" customFormat="1" x14ac:dyDescent="0.2">
      <c r="A833" s="20"/>
      <c r="B833" s="54"/>
      <c r="C833" s="21"/>
    </row>
    <row r="834" spans="1:3" s="5" customFormat="1" x14ac:dyDescent="0.2">
      <c r="A834" s="20"/>
      <c r="B834" s="54"/>
      <c r="C834" s="21"/>
    </row>
    <row r="835" spans="1:3" s="5" customFormat="1" x14ac:dyDescent="0.2">
      <c r="A835" s="20"/>
      <c r="B835" s="54"/>
      <c r="C835" s="21"/>
    </row>
    <row r="836" spans="1:3" s="5" customFormat="1" x14ac:dyDescent="0.2">
      <c r="A836" s="20"/>
      <c r="B836" s="54"/>
      <c r="C836" s="21"/>
    </row>
    <row r="837" spans="1:3" s="5" customFormat="1" x14ac:dyDescent="0.2">
      <c r="A837" s="20"/>
      <c r="B837" s="54"/>
      <c r="C837" s="21"/>
    </row>
    <row r="838" spans="1:3" s="5" customFormat="1" x14ac:dyDescent="0.2">
      <c r="A838" s="20"/>
      <c r="B838" s="54"/>
      <c r="C838" s="21"/>
    </row>
    <row r="839" spans="1:3" s="5" customFormat="1" x14ac:dyDescent="0.2">
      <c r="A839" s="20"/>
      <c r="B839" s="54"/>
      <c r="C839" s="21"/>
    </row>
    <row r="840" spans="1:3" s="5" customFormat="1" x14ac:dyDescent="0.2">
      <c r="A840" s="20"/>
      <c r="B840" s="54"/>
      <c r="C840" s="21"/>
    </row>
    <row r="841" spans="1:3" s="5" customFormat="1" x14ac:dyDescent="0.2">
      <c r="A841" s="20"/>
      <c r="B841" s="54"/>
      <c r="C841" s="21"/>
    </row>
    <row r="842" spans="1:3" s="5" customFormat="1" x14ac:dyDescent="0.2">
      <c r="A842" s="20"/>
      <c r="B842" s="54"/>
      <c r="C842" s="21"/>
    </row>
    <row r="843" spans="1:3" s="5" customFormat="1" x14ac:dyDescent="0.2">
      <c r="A843" s="20"/>
      <c r="B843" s="54"/>
      <c r="C843" s="21"/>
    </row>
    <row r="844" spans="1:3" s="5" customFormat="1" x14ac:dyDescent="0.2">
      <c r="A844" s="20"/>
      <c r="B844" s="54"/>
      <c r="C844" s="21"/>
    </row>
    <row r="845" spans="1:3" s="5" customFormat="1" x14ac:dyDescent="0.2">
      <c r="A845" s="20"/>
      <c r="B845" s="54"/>
      <c r="C845" s="21"/>
    </row>
    <row r="846" spans="1:3" s="5" customFormat="1" x14ac:dyDescent="0.2">
      <c r="A846" s="20"/>
      <c r="B846" s="54"/>
      <c r="C846" s="21"/>
    </row>
    <row r="847" spans="1:3" s="5" customFormat="1" x14ac:dyDescent="0.2">
      <c r="A847" s="20"/>
      <c r="B847" s="54"/>
      <c r="C847" s="21"/>
    </row>
    <row r="848" spans="1:3" s="5" customFormat="1" x14ac:dyDescent="0.2">
      <c r="A848" s="20"/>
      <c r="B848" s="54"/>
      <c r="C848" s="21"/>
    </row>
    <row r="849" spans="1:3" s="5" customFormat="1" x14ac:dyDescent="0.2">
      <c r="A849" s="20"/>
      <c r="B849" s="54"/>
      <c r="C849" s="21"/>
    </row>
    <row r="850" spans="1:3" s="5" customFormat="1" x14ac:dyDescent="0.2">
      <c r="A850" s="20"/>
      <c r="B850" s="54"/>
      <c r="C850" s="21"/>
    </row>
    <row r="851" spans="1:3" s="5" customFormat="1" x14ac:dyDescent="0.2">
      <c r="A851" s="20"/>
      <c r="B851" s="54"/>
      <c r="C851" s="21"/>
    </row>
    <row r="852" spans="1:3" s="5" customFormat="1" x14ac:dyDescent="0.2">
      <c r="A852" s="20"/>
      <c r="B852" s="54"/>
      <c r="C852" s="21"/>
    </row>
    <row r="853" spans="1:3" s="5" customFormat="1" x14ac:dyDescent="0.2">
      <c r="A853" s="20"/>
      <c r="B853" s="54"/>
      <c r="C853" s="21"/>
    </row>
    <row r="854" spans="1:3" s="5" customFormat="1" x14ac:dyDescent="0.2">
      <c r="A854" s="20"/>
      <c r="B854" s="54"/>
      <c r="C854" s="21"/>
    </row>
    <row r="855" spans="1:3" s="5" customFormat="1" x14ac:dyDescent="0.2">
      <c r="A855" s="20"/>
      <c r="B855" s="54"/>
      <c r="C855" s="21"/>
    </row>
    <row r="856" spans="1:3" s="5" customFormat="1" x14ac:dyDescent="0.2">
      <c r="A856" s="20"/>
      <c r="B856" s="54"/>
      <c r="C856" s="21"/>
    </row>
    <row r="857" spans="1:3" s="5" customFormat="1" x14ac:dyDescent="0.2">
      <c r="A857" s="20"/>
      <c r="B857" s="54"/>
      <c r="C857" s="21"/>
    </row>
    <row r="858" spans="1:3" s="5" customFormat="1" x14ac:dyDescent="0.2">
      <c r="A858" s="20"/>
      <c r="B858" s="54"/>
      <c r="C858" s="21"/>
    </row>
    <row r="859" spans="1:3" s="5" customFormat="1" x14ac:dyDescent="0.2">
      <c r="A859" s="20"/>
      <c r="B859" s="54"/>
      <c r="C859" s="21"/>
    </row>
    <row r="860" spans="1:3" s="5" customFormat="1" x14ac:dyDescent="0.2">
      <c r="A860" s="20"/>
      <c r="B860" s="54"/>
      <c r="C860" s="21"/>
    </row>
    <row r="861" spans="1:3" s="5" customFormat="1" x14ac:dyDescent="0.2">
      <c r="A861" s="20"/>
      <c r="B861" s="54"/>
      <c r="C861" s="21"/>
    </row>
    <row r="862" spans="1:3" s="5" customFormat="1" x14ac:dyDescent="0.2">
      <c r="A862" s="20"/>
      <c r="B862" s="54"/>
      <c r="C862" s="21"/>
    </row>
    <row r="863" spans="1:3" s="5" customFormat="1" x14ac:dyDescent="0.2">
      <c r="A863" s="20"/>
      <c r="B863" s="54"/>
      <c r="C863" s="21"/>
    </row>
    <row r="864" spans="1:3" s="5" customFormat="1" x14ac:dyDescent="0.2">
      <c r="A864" s="20"/>
      <c r="B864" s="54"/>
      <c r="C864" s="21"/>
    </row>
    <row r="865" spans="1:3" s="5" customFormat="1" x14ac:dyDescent="0.2">
      <c r="A865" s="20"/>
      <c r="B865" s="54"/>
      <c r="C865" s="21"/>
    </row>
    <row r="866" spans="1:3" s="5" customFormat="1" x14ac:dyDescent="0.2">
      <c r="A866" s="20"/>
      <c r="B866" s="54"/>
      <c r="C866" s="21"/>
    </row>
    <row r="867" spans="1:3" s="5" customFormat="1" x14ac:dyDescent="0.2">
      <c r="A867" s="20"/>
      <c r="B867" s="54"/>
      <c r="C867" s="21"/>
    </row>
    <row r="868" spans="1:3" s="5" customFormat="1" x14ac:dyDescent="0.2">
      <c r="A868" s="20"/>
      <c r="B868" s="54"/>
      <c r="C868" s="21"/>
    </row>
    <row r="869" spans="1:3" s="5" customFormat="1" x14ac:dyDescent="0.2">
      <c r="A869" s="20"/>
      <c r="B869" s="54"/>
      <c r="C869" s="21"/>
    </row>
    <row r="870" spans="1:3" s="5" customFormat="1" x14ac:dyDescent="0.2">
      <c r="A870" s="20"/>
      <c r="B870" s="54"/>
      <c r="C870" s="21"/>
    </row>
    <row r="871" spans="1:3" s="5" customFormat="1" x14ac:dyDescent="0.2">
      <c r="A871" s="20"/>
      <c r="B871" s="54"/>
      <c r="C871" s="21"/>
    </row>
    <row r="872" spans="1:3" s="5" customFormat="1" x14ac:dyDescent="0.2">
      <c r="A872" s="20"/>
      <c r="B872" s="54"/>
      <c r="C872" s="21"/>
    </row>
    <row r="873" spans="1:3" s="5" customFormat="1" x14ac:dyDescent="0.2">
      <c r="A873" s="20"/>
      <c r="B873" s="54"/>
      <c r="C873" s="21"/>
    </row>
    <row r="874" spans="1:3" s="5" customFormat="1" x14ac:dyDescent="0.2">
      <c r="A874" s="20"/>
      <c r="B874" s="54"/>
      <c r="C874" s="21"/>
    </row>
    <row r="875" spans="1:3" s="5" customFormat="1" x14ac:dyDescent="0.2">
      <c r="A875" s="20"/>
      <c r="B875" s="54"/>
      <c r="C875" s="21"/>
    </row>
    <row r="876" spans="1:3" s="5" customFormat="1" x14ac:dyDescent="0.2">
      <c r="A876" s="20"/>
      <c r="B876" s="54"/>
      <c r="C876" s="21"/>
    </row>
    <row r="877" spans="1:3" s="5" customFormat="1" x14ac:dyDescent="0.2">
      <c r="A877" s="20"/>
      <c r="B877" s="54"/>
      <c r="C877" s="21"/>
    </row>
    <row r="878" spans="1:3" s="5" customFormat="1" x14ac:dyDescent="0.2">
      <c r="A878" s="20"/>
      <c r="B878" s="54"/>
      <c r="C878" s="21"/>
    </row>
    <row r="879" spans="1:3" s="5" customFormat="1" x14ac:dyDescent="0.2">
      <c r="A879" s="20"/>
      <c r="B879" s="54"/>
      <c r="C879" s="21"/>
    </row>
    <row r="880" spans="1:3" s="5" customFormat="1" x14ac:dyDescent="0.2">
      <c r="A880" s="20"/>
      <c r="B880" s="54"/>
      <c r="C880" s="21"/>
    </row>
    <row r="881" spans="1:3" s="5" customFormat="1" x14ac:dyDescent="0.2">
      <c r="A881" s="20"/>
      <c r="B881" s="54"/>
      <c r="C881" s="21"/>
    </row>
    <row r="882" spans="1:3" s="5" customFormat="1" x14ac:dyDescent="0.2">
      <c r="A882" s="20"/>
      <c r="B882" s="54"/>
      <c r="C882" s="21"/>
    </row>
    <row r="883" spans="1:3" s="5" customFormat="1" x14ac:dyDescent="0.2">
      <c r="A883" s="20"/>
      <c r="B883" s="54"/>
      <c r="C883" s="21"/>
    </row>
    <row r="884" spans="1:3" s="5" customFormat="1" x14ac:dyDescent="0.2">
      <c r="A884" s="20"/>
      <c r="B884" s="54"/>
      <c r="C884" s="21"/>
    </row>
    <row r="885" spans="1:3" s="5" customFormat="1" x14ac:dyDescent="0.2">
      <c r="A885" s="20"/>
      <c r="B885" s="54"/>
      <c r="C885" s="21"/>
    </row>
    <row r="886" spans="1:3" s="5" customFormat="1" x14ac:dyDescent="0.2">
      <c r="A886" s="20"/>
      <c r="B886" s="54"/>
      <c r="C886" s="21"/>
    </row>
    <row r="887" spans="1:3" s="5" customFormat="1" x14ac:dyDescent="0.2">
      <c r="A887" s="20"/>
      <c r="B887" s="54"/>
      <c r="C887" s="21"/>
    </row>
    <row r="888" spans="1:3" s="5" customFormat="1" x14ac:dyDescent="0.2">
      <c r="A888" s="20"/>
      <c r="B888" s="54"/>
      <c r="C888" s="21"/>
    </row>
    <row r="889" spans="1:3" s="5" customFormat="1" x14ac:dyDescent="0.2">
      <c r="A889" s="20"/>
      <c r="B889" s="54"/>
      <c r="C889" s="21"/>
    </row>
    <row r="890" spans="1:3" s="5" customFormat="1" x14ac:dyDescent="0.2">
      <c r="A890" s="20"/>
      <c r="B890" s="54"/>
      <c r="C890" s="21"/>
    </row>
    <row r="891" spans="1:3" s="5" customFormat="1" x14ac:dyDescent="0.2">
      <c r="A891" s="20"/>
      <c r="B891" s="54"/>
      <c r="C891" s="21"/>
    </row>
    <row r="892" spans="1:3" s="5" customFormat="1" x14ac:dyDescent="0.2">
      <c r="A892" s="20"/>
      <c r="B892" s="54"/>
      <c r="C892" s="21"/>
    </row>
    <row r="893" spans="1:3" s="5" customFormat="1" x14ac:dyDescent="0.2">
      <c r="A893" s="20"/>
      <c r="B893" s="54"/>
      <c r="C893" s="21"/>
    </row>
    <row r="894" spans="1:3" s="5" customFormat="1" x14ac:dyDescent="0.2">
      <c r="A894" s="20"/>
      <c r="B894" s="54"/>
      <c r="C894" s="21"/>
    </row>
    <row r="895" spans="1:3" s="5" customFormat="1" x14ac:dyDescent="0.2">
      <c r="A895" s="20"/>
      <c r="B895" s="54"/>
      <c r="C895" s="21"/>
    </row>
    <row r="896" spans="1:3" s="5" customFormat="1" x14ac:dyDescent="0.2">
      <c r="A896" s="20"/>
      <c r="B896" s="54"/>
      <c r="C896" s="21"/>
    </row>
    <row r="897" spans="1:3" s="5" customFormat="1" x14ac:dyDescent="0.2">
      <c r="A897" s="20"/>
      <c r="B897" s="54"/>
      <c r="C897" s="21"/>
    </row>
    <row r="898" spans="1:3" s="5" customFormat="1" x14ac:dyDescent="0.2">
      <c r="A898" s="20"/>
      <c r="B898" s="54"/>
      <c r="C898" s="21"/>
    </row>
    <row r="899" spans="1:3" s="5" customFormat="1" x14ac:dyDescent="0.2">
      <c r="A899" s="20"/>
      <c r="B899" s="54"/>
      <c r="C899" s="21"/>
    </row>
    <row r="900" spans="1:3" s="5" customFormat="1" x14ac:dyDescent="0.2">
      <c r="A900" s="20"/>
      <c r="B900" s="54"/>
      <c r="C900" s="21"/>
    </row>
    <row r="901" spans="1:3" s="5" customFormat="1" x14ac:dyDescent="0.2">
      <c r="A901" s="20"/>
      <c r="B901" s="54"/>
      <c r="C901" s="21"/>
    </row>
    <row r="902" spans="1:3" s="5" customFormat="1" x14ac:dyDescent="0.2">
      <c r="A902" s="20"/>
      <c r="B902" s="54"/>
      <c r="C902" s="21"/>
    </row>
    <row r="903" spans="1:3" s="5" customFormat="1" x14ac:dyDescent="0.2">
      <c r="A903" s="20"/>
      <c r="B903" s="54"/>
      <c r="C903" s="21"/>
    </row>
    <row r="904" spans="1:3" s="5" customFormat="1" x14ac:dyDescent="0.2">
      <c r="A904" s="20"/>
      <c r="B904" s="54"/>
      <c r="C904" s="21"/>
    </row>
    <row r="905" spans="1:3" s="5" customFormat="1" x14ac:dyDescent="0.2">
      <c r="A905" s="20"/>
      <c r="B905" s="54"/>
      <c r="C905" s="21"/>
    </row>
    <row r="906" spans="1:3" s="5" customFormat="1" x14ac:dyDescent="0.2">
      <c r="A906" s="20"/>
      <c r="B906" s="54"/>
      <c r="C906" s="21"/>
    </row>
    <row r="907" spans="1:3" s="5" customFormat="1" x14ac:dyDescent="0.2">
      <c r="A907" s="20"/>
      <c r="B907" s="54"/>
      <c r="C907" s="21"/>
    </row>
    <row r="908" spans="1:3" s="5" customFormat="1" x14ac:dyDescent="0.2">
      <c r="A908" s="20"/>
      <c r="B908" s="54"/>
      <c r="C908" s="21"/>
    </row>
    <row r="909" spans="1:3" s="5" customFormat="1" x14ac:dyDescent="0.2">
      <c r="A909" s="20"/>
      <c r="B909" s="54"/>
      <c r="C909" s="21"/>
    </row>
    <row r="910" spans="1:3" s="5" customFormat="1" x14ac:dyDescent="0.2">
      <c r="A910" s="20"/>
      <c r="B910" s="54"/>
      <c r="C910" s="21"/>
    </row>
    <row r="911" spans="1:3" s="5" customFormat="1" x14ac:dyDescent="0.2">
      <c r="A911" s="20"/>
      <c r="B911" s="54"/>
      <c r="C911" s="21"/>
    </row>
    <row r="912" spans="1:3" s="5" customFormat="1" x14ac:dyDescent="0.2">
      <c r="A912" s="20"/>
      <c r="B912" s="54"/>
      <c r="C912" s="21"/>
    </row>
    <row r="913" spans="1:3" s="5" customFormat="1" x14ac:dyDescent="0.2">
      <c r="A913" s="20"/>
      <c r="B913" s="54"/>
      <c r="C913" s="21"/>
    </row>
    <row r="914" spans="1:3" s="5" customFormat="1" x14ac:dyDescent="0.2">
      <c r="A914" s="20"/>
      <c r="B914" s="54"/>
      <c r="C914" s="21"/>
    </row>
    <row r="915" spans="1:3" s="5" customFormat="1" x14ac:dyDescent="0.2">
      <c r="A915" s="20"/>
      <c r="B915" s="54"/>
      <c r="C915" s="21"/>
    </row>
    <row r="916" spans="1:3" s="5" customFormat="1" x14ac:dyDescent="0.2">
      <c r="A916" s="20"/>
      <c r="B916" s="54"/>
      <c r="C916" s="21"/>
    </row>
    <row r="917" spans="1:3" s="5" customFormat="1" x14ac:dyDescent="0.2">
      <c r="A917" s="20"/>
      <c r="B917" s="54"/>
      <c r="C917" s="21"/>
    </row>
    <row r="918" spans="1:3" s="5" customFormat="1" x14ac:dyDescent="0.2">
      <c r="A918" s="20"/>
      <c r="B918" s="54"/>
      <c r="C918" s="21"/>
    </row>
    <row r="919" spans="1:3" s="5" customFormat="1" x14ac:dyDescent="0.2">
      <c r="A919" s="20"/>
      <c r="B919" s="54"/>
      <c r="C919" s="21"/>
    </row>
    <row r="920" spans="1:3" s="5" customFormat="1" x14ac:dyDescent="0.2">
      <c r="A920" s="20"/>
      <c r="B920" s="54"/>
      <c r="C920" s="21"/>
    </row>
    <row r="921" spans="1:3" s="5" customFormat="1" x14ac:dyDescent="0.2">
      <c r="A921" s="20"/>
      <c r="B921" s="54"/>
      <c r="C921" s="21"/>
    </row>
    <row r="922" spans="1:3" s="5" customFormat="1" x14ac:dyDescent="0.2">
      <c r="A922" s="20"/>
      <c r="B922" s="54"/>
      <c r="C922" s="21"/>
    </row>
    <row r="923" spans="1:3" s="5" customFormat="1" x14ac:dyDescent="0.2">
      <c r="A923" s="20"/>
      <c r="B923" s="54"/>
      <c r="C923" s="21"/>
    </row>
    <row r="924" spans="1:3" s="5" customFormat="1" x14ac:dyDescent="0.2">
      <c r="A924" s="20"/>
      <c r="B924" s="54"/>
      <c r="C924" s="21"/>
    </row>
    <row r="925" spans="1:3" s="5" customFormat="1" x14ac:dyDescent="0.2">
      <c r="A925" s="20"/>
      <c r="B925" s="54"/>
      <c r="C925" s="21"/>
    </row>
    <row r="926" spans="1:3" s="5" customFormat="1" x14ac:dyDescent="0.2">
      <c r="A926" s="20"/>
      <c r="B926" s="54"/>
      <c r="C926" s="21"/>
    </row>
    <row r="927" spans="1:3" s="5" customFormat="1" x14ac:dyDescent="0.2">
      <c r="A927" s="20"/>
      <c r="B927" s="54"/>
      <c r="C927" s="21"/>
    </row>
    <row r="928" spans="1:3" s="5" customFormat="1" x14ac:dyDescent="0.2">
      <c r="A928" s="20"/>
      <c r="B928" s="54"/>
      <c r="C928" s="21"/>
    </row>
    <row r="929" spans="1:3" s="5" customFormat="1" x14ac:dyDescent="0.2">
      <c r="A929" s="20"/>
      <c r="B929" s="54"/>
      <c r="C929" s="21"/>
    </row>
    <row r="930" spans="1:3" s="5" customFormat="1" x14ac:dyDescent="0.2">
      <c r="A930" s="20"/>
      <c r="B930" s="54"/>
      <c r="C930" s="21"/>
    </row>
    <row r="931" spans="1:3" s="5" customFormat="1" x14ac:dyDescent="0.2">
      <c r="A931" s="20"/>
      <c r="B931" s="54"/>
      <c r="C931" s="21"/>
    </row>
    <row r="932" spans="1:3" s="5" customFormat="1" x14ac:dyDescent="0.2">
      <c r="A932" s="20"/>
      <c r="B932" s="54"/>
      <c r="C932" s="21"/>
    </row>
    <row r="933" spans="1:3" s="5" customFormat="1" x14ac:dyDescent="0.2">
      <c r="A933" s="20"/>
      <c r="B933" s="54"/>
      <c r="C933" s="21"/>
    </row>
    <row r="934" spans="1:3" s="5" customFormat="1" x14ac:dyDescent="0.2">
      <c r="A934" s="20"/>
      <c r="B934" s="54"/>
      <c r="C934" s="21"/>
    </row>
    <row r="935" spans="1:3" s="5" customFormat="1" x14ac:dyDescent="0.2">
      <c r="A935" s="20"/>
      <c r="B935" s="54"/>
      <c r="C935" s="21"/>
    </row>
    <row r="936" spans="1:3" s="5" customFormat="1" x14ac:dyDescent="0.2">
      <c r="A936" s="20"/>
      <c r="B936" s="54"/>
      <c r="C936" s="21"/>
    </row>
    <row r="937" spans="1:3" s="5" customFormat="1" x14ac:dyDescent="0.2">
      <c r="A937" s="20"/>
      <c r="B937" s="54"/>
      <c r="C937" s="21"/>
    </row>
    <row r="938" spans="1:3" s="5" customFormat="1" x14ac:dyDescent="0.2">
      <c r="A938" s="20"/>
      <c r="B938" s="54"/>
      <c r="C938" s="21"/>
    </row>
    <row r="939" spans="1:3" s="5" customFormat="1" x14ac:dyDescent="0.2">
      <c r="A939" s="20"/>
      <c r="B939" s="54"/>
      <c r="C939" s="21"/>
    </row>
    <row r="940" spans="1:3" s="5" customFormat="1" x14ac:dyDescent="0.2">
      <c r="A940" s="20"/>
      <c r="B940" s="54"/>
      <c r="C940" s="21"/>
    </row>
    <row r="941" spans="1:3" s="5" customFormat="1" x14ac:dyDescent="0.2">
      <c r="A941" s="20"/>
      <c r="B941" s="54"/>
      <c r="C941" s="21"/>
    </row>
    <row r="942" spans="1:3" s="5" customFormat="1" x14ac:dyDescent="0.2">
      <c r="A942" s="20"/>
      <c r="B942" s="54"/>
      <c r="C942" s="21"/>
    </row>
    <row r="943" spans="1:3" s="5" customFormat="1" x14ac:dyDescent="0.2">
      <c r="A943" s="20"/>
      <c r="B943" s="54"/>
      <c r="C943" s="21"/>
    </row>
    <row r="944" spans="1:3" s="5" customFormat="1" x14ac:dyDescent="0.2">
      <c r="A944" s="20"/>
      <c r="B944" s="54"/>
      <c r="C944" s="21"/>
    </row>
    <row r="945" spans="1:3" s="5" customFormat="1" x14ac:dyDescent="0.2">
      <c r="A945" s="20"/>
      <c r="B945" s="54"/>
      <c r="C945" s="21"/>
    </row>
    <row r="946" spans="1:3" s="5" customFormat="1" x14ac:dyDescent="0.2">
      <c r="A946" s="20"/>
      <c r="B946" s="54"/>
      <c r="C946" s="21"/>
    </row>
    <row r="947" spans="1:3" s="5" customFormat="1" x14ac:dyDescent="0.2">
      <c r="A947" s="20"/>
      <c r="B947" s="54"/>
      <c r="C947" s="21"/>
    </row>
    <row r="948" spans="1:3" s="5" customFormat="1" x14ac:dyDescent="0.2">
      <c r="A948" s="20"/>
      <c r="B948" s="54"/>
      <c r="C948" s="21"/>
    </row>
    <row r="949" spans="1:3" s="5" customFormat="1" x14ac:dyDescent="0.2">
      <c r="A949" s="20"/>
      <c r="B949" s="54"/>
      <c r="C949" s="21"/>
    </row>
    <row r="950" spans="1:3" s="5" customFormat="1" x14ac:dyDescent="0.2">
      <c r="A950" s="20"/>
      <c r="B950" s="54"/>
      <c r="C950" s="21"/>
    </row>
    <row r="951" spans="1:3" s="5" customFormat="1" x14ac:dyDescent="0.2">
      <c r="A951" s="20"/>
      <c r="B951" s="54"/>
      <c r="C951" s="21"/>
    </row>
    <row r="952" spans="1:3" s="5" customFormat="1" x14ac:dyDescent="0.2">
      <c r="A952" s="20"/>
      <c r="B952" s="54"/>
      <c r="C952" s="21"/>
    </row>
    <row r="953" spans="1:3" s="5" customFormat="1" x14ac:dyDescent="0.2">
      <c r="A953" s="20"/>
      <c r="B953" s="54"/>
      <c r="C953" s="21"/>
    </row>
    <row r="954" spans="1:3" s="5" customFormat="1" x14ac:dyDescent="0.2">
      <c r="A954" s="20"/>
      <c r="B954" s="54"/>
      <c r="C954" s="21"/>
    </row>
    <row r="955" spans="1:3" s="5" customFormat="1" x14ac:dyDescent="0.2">
      <c r="A955" s="20"/>
      <c r="B955" s="54"/>
      <c r="C955" s="21"/>
    </row>
    <row r="956" spans="1:3" s="5" customFormat="1" x14ac:dyDescent="0.2">
      <c r="A956" s="20"/>
      <c r="B956" s="54"/>
      <c r="C956" s="21"/>
    </row>
    <row r="957" spans="1:3" s="5" customFormat="1" x14ac:dyDescent="0.2">
      <c r="A957" s="20"/>
      <c r="B957" s="54"/>
      <c r="C957" s="21"/>
    </row>
    <row r="958" spans="1:3" s="5" customFormat="1" x14ac:dyDescent="0.2">
      <c r="A958" s="20"/>
      <c r="B958" s="54"/>
      <c r="C958" s="21"/>
    </row>
    <row r="959" spans="1:3" s="5" customFormat="1" x14ac:dyDescent="0.2">
      <c r="A959" s="20"/>
      <c r="B959" s="54"/>
      <c r="C959" s="21"/>
    </row>
    <row r="960" spans="1:3" s="5" customFormat="1" x14ac:dyDescent="0.2">
      <c r="A960" s="20"/>
      <c r="B960" s="54"/>
      <c r="C960" s="21"/>
    </row>
    <row r="961" spans="1:3" s="5" customFormat="1" x14ac:dyDescent="0.2">
      <c r="A961" s="20"/>
      <c r="B961" s="54"/>
      <c r="C961" s="21"/>
    </row>
    <row r="962" spans="1:3" s="5" customFormat="1" x14ac:dyDescent="0.2">
      <c r="A962" s="20"/>
      <c r="B962" s="54"/>
      <c r="C962" s="21"/>
    </row>
    <row r="963" spans="1:3" s="5" customFormat="1" x14ac:dyDescent="0.2">
      <c r="A963" s="20"/>
      <c r="B963" s="54"/>
      <c r="C963" s="21"/>
    </row>
    <row r="964" spans="1:3" s="5" customFormat="1" x14ac:dyDescent="0.2">
      <c r="A964" s="20"/>
      <c r="B964" s="54"/>
      <c r="C964" s="21"/>
    </row>
    <row r="965" spans="1:3" s="5" customFormat="1" x14ac:dyDescent="0.2">
      <c r="A965" s="20"/>
      <c r="B965" s="54"/>
      <c r="C965" s="21"/>
    </row>
    <row r="966" spans="1:3" s="5" customFormat="1" x14ac:dyDescent="0.2">
      <c r="A966" s="20"/>
      <c r="B966" s="54"/>
      <c r="C966" s="21"/>
    </row>
    <row r="967" spans="1:3" s="5" customFormat="1" x14ac:dyDescent="0.2">
      <c r="A967" s="20"/>
      <c r="B967" s="54"/>
      <c r="C967" s="21"/>
    </row>
    <row r="968" spans="1:3" s="5" customFormat="1" x14ac:dyDescent="0.2">
      <c r="A968" s="20"/>
      <c r="B968" s="54"/>
      <c r="C968" s="21"/>
    </row>
    <row r="969" spans="1:3" s="5" customFormat="1" x14ac:dyDescent="0.2">
      <c r="A969" s="20"/>
      <c r="B969" s="54"/>
      <c r="C969" s="21"/>
    </row>
    <row r="970" spans="1:3" s="5" customFormat="1" x14ac:dyDescent="0.2">
      <c r="A970" s="20"/>
      <c r="B970" s="54"/>
      <c r="C970" s="21"/>
    </row>
    <row r="971" spans="1:3" s="5" customFormat="1" x14ac:dyDescent="0.2">
      <c r="A971" s="20"/>
      <c r="B971" s="54"/>
      <c r="C971" s="21"/>
    </row>
    <row r="972" spans="1:3" s="5" customFormat="1" x14ac:dyDescent="0.2">
      <c r="A972" s="20"/>
      <c r="B972" s="54"/>
      <c r="C972" s="21"/>
    </row>
    <row r="973" spans="1:3" s="5" customFormat="1" x14ac:dyDescent="0.2">
      <c r="A973" s="20"/>
      <c r="B973" s="54"/>
      <c r="C973" s="21"/>
    </row>
    <row r="974" spans="1:3" s="5" customFormat="1" x14ac:dyDescent="0.2">
      <c r="A974" s="20"/>
      <c r="B974" s="54"/>
      <c r="C974" s="21"/>
    </row>
    <row r="975" spans="1:3" s="5" customFormat="1" x14ac:dyDescent="0.2">
      <c r="A975" s="20"/>
      <c r="B975" s="54"/>
      <c r="C975" s="21"/>
    </row>
    <row r="976" spans="1:3" s="5" customFormat="1" x14ac:dyDescent="0.2">
      <c r="A976" s="20"/>
      <c r="B976" s="54"/>
      <c r="C976" s="21"/>
    </row>
    <row r="977" spans="1:3" s="5" customFormat="1" x14ac:dyDescent="0.2">
      <c r="A977" s="20"/>
      <c r="B977" s="54"/>
      <c r="C977" s="21"/>
    </row>
    <row r="978" spans="1:3" s="5" customFormat="1" x14ac:dyDescent="0.2">
      <c r="A978" s="20"/>
      <c r="B978" s="54"/>
      <c r="C978" s="21"/>
    </row>
    <row r="979" spans="1:3" s="5" customFormat="1" x14ac:dyDescent="0.2">
      <c r="A979" s="20"/>
      <c r="B979" s="54"/>
      <c r="C979" s="21"/>
    </row>
    <row r="980" spans="1:3" s="5" customFormat="1" x14ac:dyDescent="0.2">
      <c r="A980" s="20"/>
      <c r="B980" s="54"/>
      <c r="C980" s="21"/>
    </row>
    <row r="981" spans="1:3" s="5" customFormat="1" x14ac:dyDescent="0.2">
      <c r="A981" s="20"/>
      <c r="B981" s="54"/>
      <c r="C981" s="21"/>
    </row>
    <row r="982" spans="1:3" s="5" customFormat="1" x14ac:dyDescent="0.2">
      <c r="A982" s="20"/>
      <c r="B982" s="54"/>
      <c r="C982" s="21"/>
    </row>
    <row r="983" spans="1:3" s="5" customFormat="1" x14ac:dyDescent="0.2">
      <c r="A983" s="20"/>
      <c r="B983" s="54"/>
      <c r="C983" s="21"/>
    </row>
    <row r="984" spans="1:3" s="5" customFormat="1" x14ac:dyDescent="0.2">
      <c r="A984" s="20"/>
      <c r="B984" s="54"/>
      <c r="C984" s="21"/>
    </row>
    <row r="985" spans="1:3" s="5" customFormat="1" x14ac:dyDescent="0.2">
      <c r="A985" s="20"/>
      <c r="B985" s="54"/>
      <c r="C985" s="21"/>
    </row>
    <row r="986" spans="1:3" s="5" customFormat="1" x14ac:dyDescent="0.2">
      <c r="A986" s="20"/>
      <c r="B986" s="54"/>
      <c r="C986" s="21"/>
    </row>
    <row r="987" spans="1:3" s="5" customFormat="1" x14ac:dyDescent="0.2">
      <c r="A987" s="20"/>
      <c r="B987" s="54"/>
      <c r="C987" s="21"/>
    </row>
    <row r="988" spans="1:3" s="5" customFormat="1" x14ac:dyDescent="0.2">
      <c r="A988" s="20"/>
      <c r="B988" s="54"/>
      <c r="C988" s="21"/>
    </row>
    <row r="989" spans="1:3" s="5" customFormat="1" x14ac:dyDescent="0.2">
      <c r="A989" s="20"/>
      <c r="B989" s="54"/>
      <c r="C989" s="21"/>
    </row>
    <row r="990" spans="1:3" s="5" customFormat="1" x14ac:dyDescent="0.2">
      <c r="A990" s="20"/>
      <c r="B990" s="54"/>
      <c r="C990" s="21"/>
    </row>
    <row r="991" spans="1:3" s="5" customFormat="1" x14ac:dyDescent="0.2">
      <c r="A991" s="20"/>
      <c r="B991" s="54"/>
      <c r="C991" s="21"/>
    </row>
    <row r="992" spans="1:3" s="5" customFormat="1" x14ac:dyDescent="0.2">
      <c r="A992" s="20"/>
      <c r="B992" s="54"/>
      <c r="C992" s="21"/>
    </row>
    <row r="993" spans="1:3" s="5" customFormat="1" x14ac:dyDescent="0.2">
      <c r="A993" s="20"/>
      <c r="B993" s="54"/>
      <c r="C993" s="21"/>
    </row>
    <row r="994" spans="1:3" s="5" customFormat="1" x14ac:dyDescent="0.2">
      <c r="A994" s="20"/>
      <c r="B994" s="54"/>
      <c r="C994" s="21"/>
    </row>
    <row r="995" spans="1:3" s="5" customFormat="1" x14ac:dyDescent="0.2">
      <c r="A995" s="20"/>
      <c r="B995" s="54"/>
      <c r="C995" s="21"/>
    </row>
    <row r="996" spans="1:3" s="5" customFormat="1" x14ac:dyDescent="0.2">
      <c r="A996" s="20"/>
      <c r="B996" s="54"/>
      <c r="C996" s="21"/>
    </row>
    <row r="997" spans="1:3" s="5" customFormat="1" x14ac:dyDescent="0.2">
      <c r="A997" s="20"/>
      <c r="B997" s="54"/>
      <c r="C997" s="21"/>
    </row>
    <row r="998" spans="1:3" s="5" customFormat="1" x14ac:dyDescent="0.2">
      <c r="A998" s="20"/>
      <c r="B998" s="54"/>
      <c r="C998" s="21"/>
    </row>
    <row r="999" spans="1:3" s="5" customFormat="1" x14ac:dyDescent="0.2">
      <c r="A999" s="20"/>
      <c r="B999" s="54"/>
      <c r="C999" s="21"/>
    </row>
    <row r="1000" spans="1:3" s="5" customFormat="1" x14ac:dyDescent="0.2">
      <c r="A1000" s="20"/>
      <c r="B1000" s="54"/>
      <c r="C1000" s="21"/>
    </row>
    <row r="1001" spans="1:3" s="5" customFormat="1" x14ac:dyDescent="0.2">
      <c r="A1001" s="20"/>
      <c r="B1001" s="54"/>
      <c r="C1001" s="21"/>
    </row>
    <row r="1002" spans="1:3" s="5" customFormat="1" x14ac:dyDescent="0.2">
      <c r="A1002" s="20"/>
      <c r="B1002" s="54"/>
      <c r="C1002" s="21"/>
    </row>
    <row r="1003" spans="1:3" s="5" customFormat="1" x14ac:dyDescent="0.2">
      <c r="A1003" s="20"/>
      <c r="B1003" s="54"/>
      <c r="C1003" s="21"/>
    </row>
    <row r="1004" spans="1:3" s="5" customFormat="1" x14ac:dyDescent="0.2">
      <c r="A1004" s="20"/>
      <c r="B1004" s="54"/>
      <c r="C1004" s="21"/>
    </row>
    <row r="1005" spans="1:3" s="5" customFormat="1" x14ac:dyDescent="0.2">
      <c r="A1005" s="20"/>
      <c r="B1005" s="54"/>
      <c r="C1005" s="21"/>
    </row>
    <row r="1006" spans="1:3" s="5" customFormat="1" x14ac:dyDescent="0.2">
      <c r="A1006" s="20"/>
      <c r="B1006" s="54"/>
      <c r="C1006" s="21"/>
    </row>
    <row r="1007" spans="1:3" s="5" customFormat="1" x14ac:dyDescent="0.2">
      <c r="A1007" s="20"/>
      <c r="B1007" s="54"/>
      <c r="C1007" s="21"/>
    </row>
    <row r="1008" spans="1:3" s="5" customFormat="1" x14ac:dyDescent="0.2">
      <c r="A1008" s="20"/>
      <c r="B1008" s="54"/>
      <c r="C1008" s="21"/>
    </row>
    <row r="1009" spans="1:3" s="5" customFormat="1" x14ac:dyDescent="0.2">
      <c r="A1009" s="20"/>
      <c r="B1009" s="54"/>
      <c r="C1009" s="21"/>
    </row>
    <row r="1010" spans="1:3" s="5" customFormat="1" x14ac:dyDescent="0.2">
      <c r="A1010" s="20"/>
      <c r="B1010" s="54"/>
      <c r="C1010" s="21"/>
    </row>
    <row r="1011" spans="1:3" s="5" customFormat="1" x14ac:dyDescent="0.2">
      <c r="A1011" s="20"/>
      <c r="B1011" s="54"/>
      <c r="C1011" s="21"/>
    </row>
    <row r="1012" spans="1:3" s="5" customFormat="1" x14ac:dyDescent="0.2">
      <c r="A1012" s="20"/>
      <c r="B1012" s="54"/>
      <c r="C1012" s="21"/>
    </row>
    <row r="1013" spans="1:3" s="5" customFormat="1" x14ac:dyDescent="0.2">
      <c r="A1013" s="20"/>
      <c r="B1013" s="54"/>
      <c r="C1013" s="21"/>
    </row>
    <row r="1014" spans="1:3" s="5" customFormat="1" x14ac:dyDescent="0.2">
      <c r="A1014" s="20"/>
      <c r="B1014" s="54"/>
      <c r="C1014" s="21"/>
    </row>
    <row r="1015" spans="1:3" s="5" customFormat="1" x14ac:dyDescent="0.2">
      <c r="A1015" s="20"/>
      <c r="B1015" s="54"/>
      <c r="C1015" s="21"/>
    </row>
    <row r="1016" spans="1:3" s="5" customFormat="1" x14ac:dyDescent="0.2">
      <c r="A1016" s="20"/>
      <c r="B1016" s="54"/>
      <c r="C1016" s="21"/>
    </row>
    <row r="1017" spans="1:3" s="5" customFormat="1" x14ac:dyDescent="0.2">
      <c r="A1017" s="20"/>
      <c r="B1017" s="54"/>
      <c r="C1017" s="21"/>
    </row>
    <row r="1018" spans="1:3" s="5" customFormat="1" x14ac:dyDescent="0.2">
      <c r="A1018" s="20"/>
      <c r="B1018" s="54"/>
      <c r="C1018" s="21"/>
    </row>
    <row r="1019" spans="1:3" s="5" customFormat="1" x14ac:dyDescent="0.2">
      <c r="A1019" s="20"/>
      <c r="B1019" s="54"/>
      <c r="C1019" s="21"/>
    </row>
    <row r="1020" spans="1:3" s="5" customFormat="1" x14ac:dyDescent="0.2">
      <c r="A1020" s="20"/>
      <c r="B1020" s="54"/>
      <c r="C1020" s="21"/>
    </row>
    <row r="1021" spans="1:3" s="5" customFormat="1" x14ac:dyDescent="0.2">
      <c r="A1021" s="20"/>
      <c r="B1021" s="54"/>
      <c r="C1021" s="21"/>
    </row>
    <row r="1022" spans="1:3" s="5" customFormat="1" x14ac:dyDescent="0.2">
      <c r="A1022" s="20"/>
      <c r="B1022" s="54"/>
      <c r="C1022" s="21"/>
    </row>
    <row r="1023" spans="1:3" s="5" customFormat="1" x14ac:dyDescent="0.2">
      <c r="A1023" s="20"/>
      <c r="B1023" s="54"/>
      <c r="C1023" s="21"/>
    </row>
    <row r="1024" spans="1:3" s="5" customFormat="1" x14ac:dyDescent="0.2">
      <c r="A1024" s="20"/>
      <c r="B1024" s="54"/>
      <c r="C1024" s="21"/>
    </row>
    <row r="1025" spans="1:3" s="5" customFormat="1" x14ac:dyDescent="0.2">
      <c r="A1025" s="20"/>
      <c r="B1025" s="54"/>
      <c r="C1025" s="21"/>
    </row>
    <row r="1026" spans="1:3" s="5" customFormat="1" x14ac:dyDescent="0.2">
      <c r="A1026" s="20"/>
      <c r="B1026" s="54"/>
      <c r="C1026" s="21"/>
    </row>
    <row r="1027" spans="1:3" s="5" customFormat="1" x14ac:dyDescent="0.2">
      <c r="A1027" s="20"/>
      <c r="B1027" s="54"/>
      <c r="C1027" s="21"/>
    </row>
    <row r="1028" spans="1:3" s="5" customFormat="1" x14ac:dyDescent="0.2">
      <c r="A1028" s="20"/>
      <c r="B1028" s="54"/>
      <c r="C1028" s="21"/>
    </row>
    <row r="1029" spans="1:3" s="5" customFormat="1" x14ac:dyDescent="0.2">
      <c r="A1029" s="20"/>
      <c r="B1029" s="54"/>
      <c r="C1029" s="21"/>
    </row>
    <row r="1030" spans="1:3" s="5" customFormat="1" x14ac:dyDescent="0.2">
      <c r="A1030" s="20"/>
      <c r="B1030" s="54"/>
      <c r="C1030" s="21"/>
    </row>
    <row r="1031" spans="1:3" s="5" customFormat="1" x14ac:dyDescent="0.2">
      <c r="A1031" s="20"/>
      <c r="B1031" s="54"/>
      <c r="C1031" s="21"/>
    </row>
    <row r="1032" spans="1:3" s="5" customFormat="1" x14ac:dyDescent="0.2">
      <c r="A1032" s="20"/>
      <c r="B1032" s="54"/>
      <c r="C1032" s="21"/>
    </row>
    <row r="1033" spans="1:3" s="5" customFormat="1" x14ac:dyDescent="0.2">
      <c r="A1033" s="20"/>
      <c r="B1033" s="54"/>
      <c r="C1033" s="21"/>
    </row>
    <row r="1034" spans="1:3" s="5" customFormat="1" x14ac:dyDescent="0.2">
      <c r="A1034" s="20"/>
      <c r="B1034" s="54"/>
      <c r="C1034" s="21"/>
    </row>
    <row r="1035" spans="1:3" s="5" customFormat="1" x14ac:dyDescent="0.2">
      <c r="A1035" s="20"/>
      <c r="B1035" s="54"/>
      <c r="C1035" s="21"/>
    </row>
    <row r="1036" spans="1:3" s="5" customFormat="1" x14ac:dyDescent="0.2">
      <c r="A1036" s="20"/>
      <c r="B1036" s="54"/>
      <c r="C1036" s="21"/>
    </row>
    <row r="1037" spans="1:3" s="5" customFormat="1" x14ac:dyDescent="0.2">
      <c r="A1037" s="20"/>
      <c r="B1037" s="54"/>
      <c r="C1037" s="21"/>
    </row>
    <row r="1038" spans="1:3" s="5" customFormat="1" x14ac:dyDescent="0.2">
      <c r="A1038" s="20"/>
      <c r="B1038" s="54"/>
      <c r="C1038" s="21"/>
    </row>
    <row r="1039" spans="1:3" s="5" customFormat="1" x14ac:dyDescent="0.2">
      <c r="A1039" s="20"/>
      <c r="B1039" s="54"/>
      <c r="C1039" s="21"/>
    </row>
    <row r="1040" spans="1:3" s="5" customFormat="1" x14ac:dyDescent="0.2">
      <c r="A1040" s="20"/>
      <c r="B1040" s="54"/>
      <c r="C1040" s="21"/>
    </row>
    <row r="1041" spans="1:3" s="5" customFormat="1" x14ac:dyDescent="0.2">
      <c r="A1041" s="20"/>
      <c r="B1041" s="54"/>
      <c r="C1041" s="21"/>
    </row>
    <row r="1042" spans="1:3" s="5" customFormat="1" x14ac:dyDescent="0.2">
      <c r="A1042" s="20"/>
      <c r="B1042" s="54"/>
      <c r="C1042" s="21"/>
    </row>
    <row r="1043" spans="1:3" s="5" customFormat="1" x14ac:dyDescent="0.2">
      <c r="A1043" s="20"/>
      <c r="B1043" s="54"/>
      <c r="C1043" s="21"/>
    </row>
    <row r="1044" spans="1:3" s="5" customFormat="1" x14ac:dyDescent="0.2">
      <c r="A1044" s="20"/>
      <c r="B1044" s="54"/>
      <c r="C1044" s="21"/>
    </row>
    <row r="1045" spans="1:3" s="5" customFormat="1" x14ac:dyDescent="0.2">
      <c r="A1045" s="20"/>
      <c r="B1045" s="54"/>
      <c r="C1045" s="21"/>
    </row>
    <row r="1046" spans="1:3" s="5" customFormat="1" x14ac:dyDescent="0.2">
      <c r="A1046" s="20"/>
      <c r="B1046" s="54"/>
      <c r="C1046" s="21"/>
    </row>
    <row r="1047" spans="1:3" s="5" customFormat="1" x14ac:dyDescent="0.2">
      <c r="A1047" s="20"/>
      <c r="B1047" s="54"/>
      <c r="C1047" s="21"/>
    </row>
    <row r="1048" spans="1:3" s="5" customFormat="1" x14ac:dyDescent="0.2">
      <c r="A1048" s="20"/>
      <c r="B1048" s="54"/>
      <c r="C1048" s="21"/>
    </row>
    <row r="1049" spans="1:3" s="5" customFormat="1" x14ac:dyDescent="0.2">
      <c r="A1049" s="20"/>
      <c r="B1049" s="54"/>
      <c r="C1049" s="21"/>
    </row>
    <row r="1050" spans="1:3" s="5" customFormat="1" x14ac:dyDescent="0.2">
      <c r="A1050" s="20"/>
      <c r="B1050" s="54"/>
      <c r="C1050" s="21"/>
    </row>
    <row r="1051" spans="1:3" s="5" customFormat="1" x14ac:dyDescent="0.2">
      <c r="A1051" s="20"/>
      <c r="B1051" s="54"/>
      <c r="C1051" s="21"/>
    </row>
    <row r="1052" spans="1:3" s="5" customFormat="1" x14ac:dyDescent="0.2">
      <c r="A1052" s="20"/>
      <c r="B1052" s="54"/>
      <c r="C1052" s="21"/>
    </row>
    <row r="1053" spans="1:3" s="5" customFormat="1" x14ac:dyDescent="0.2">
      <c r="A1053" s="20"/>
      <c r="B1053" s="54"/>
      <c r="C1053" s="21"/>
    </row>
    <row r="1054" spans="1:3" s="5" customFormat="1" x14ac:dyDescent="0.2">
      <c r="A1054" s="20"/>
      <c r="B1054" s="54"/>
      <c r="C1054" s="21"/>
    </row>
    <row r="1055" spans="1:3" s="5" customFormat="1" x14ac:dyDescent="0.2">
      <c r="A1055" s="20"/>
      <c r="B1055" s="54"/>
      <c r="C1055" s="21"/>
    </row>
    <row r="1056" spans="1:3" s="5" customFormat="1" x14ac:dyDescent="0.2">
      <c r="A1056" s="20"/>
      <c r="B1056" s="54"/>
      <c r="C1056" s="21"/>
    </row>
    <row r="1057" spans="1:3" s="5" customFormat="1" x14ac:dyDescent="0.2">
      <c r="A1057" s="20"/>
      <c r="B1057" s="54"/>
      <c r="C1057" s="21"/>
    </row>
    <row r="1058" spans="1:3" s="5" customFormat="1" x14ac:dyDescent="0.2">
      <c r="A1058" s="20"/>
      <c r="B1058" s="54"/>
      <c r="C1058" s="21"/>
    </row>
    <row r="1059" spans="1:3" s="5" customFormat="1" x14ac:dyDescent="0.2">
      <c r="A1059" s="20"/>
      <c r="B1059" s="54"/>
      <c r="C1059" s="21"/>
    </row>
    <row r="1060" spans="1:3" s="5" customFormat="1" x14ac:dyDescent="0.2">
      <c r="A1060" s="20"/>
      <c r="B1060" s="54"/>
      <c r="C1060" s="21"/>
    </row>
    <row r="1061" spans="1:3" s="5" customFormat="1" x14ac:dyDescent="0.2">
      <c r="A1061" s="20"/>
      <c r="B1061" s="54"/>
      <c r="C1061" s="21"/>
    </row>
    <row r="1062" spans="1:3" s="5" customFormat="1" x14ac:dyDescent="0.2">
      <c r="A1062" s="20"/>
      <c r="B1062" s="54"/>
      <c r="C1062" s="21"/>
    </row>
    <row r="1063" spans="1:3" s="5" customFormat="1" x14ac:dyDescent="0.2">
      <c r="A1063" s="20"/>
      <c r="B1063" s="54"/>
      <c r="C1063" s="21"/>
    </row>
    <row r="1064" spans="1:3" s="5" customFormat="1" x14ac:dyDescent="0.2">
      <c r="A1064" s="20"/>
      <c r="B1064" s="54"/>
      <c r="C1064" s="21"/>
    </row>
    <row r="1065" spans="1:3" s="5" customFormat="1" x14ac:dyDescent="0.2">
      <c r="A1065" s="20"/>
      <c r="B1065" s="54"/>
      <c r="C1065" s="21"/>
    </row>
    <row r="1066" spans="1:3" s="5" customFormat="1" x14ac:dyDescent="0.2">
      <c r="A1066" s="20"/>
      <c r="B1066" s="54"/>
      <c r="C1066" s="21"/>
    </row>
    <row r="1067" spans="1:3" s="5" customFormat="1" x14ac:dyDescent="0.2">
      <c r="A1067" s="20"/>
      <c r="B1067" s="54"/>
      <c r="C1067" s="21"/>
    </row>
    <row r="1068" spans="1:3" s="5" customFormat="1" x14ac:dyDescent="0.2">
      <c r="A1068" s="20"/>
      <c r="B1068" s="54"/>
      <c r="C1068" s="21"/>
    </row>
    <row r="1069" spans="1:3" s="5" customFormat="1" x14ac:dyDescent="0.2">
      <c r="A1069" s="20"/>
      <c r="B1069" s="54"/>
      <c r="C1069" s="21"/>
    </row>
    <row r="1070" spans="1:3" s="5" customFormat="1" x14ac:dyDescent="0.2">
      <c r="A1070" s="20"/>
      <c r="B1070" s="54"/>
      <c r="C1070" s="21"/>
    </row>
    <row r="1071" spans="1:3" s="5" customFormat="1" x14ac:dyDescent="0.2">
      <c r="A1071" s="20"/>
      <c r="B1071" s="54"/>
      <c r="C1071" s="21"/>
    </row>
    <row r="1072" spans="1:3" s="5" customFormat="1" x14ac:dyDescent="0.2">
      <c r="A1072" s="20"/>
      <c r="B1072" s="54"/>
      <c r="C1072" s="21"/>
    </row>
    <row r="1073" spans="1:3" s="5" customFormat="1" x14ac:dyDescent="0.2">
      <c r="A1073" s="20"/>
      <c r="B1073" s="54"/>
      <c r="C1073" s="21"/>
    </row>
    <row r="1074" spans="1:3" s="5" customFormat="1" x14ac:dyDescent="0.2">
      <c r="A1074" s="20"/>
      <c r="B1074" s="54"/>
      <c r="C1074" s="21"/>
    </row>
    <row r="1075" spans="1:3" s="5" customFormat="1" x14ac:dyDescent="0.2">
      <c r="A1075" s="20"/>
      <c r="B1075" s="54"/>
      <c r="C1075" s="21"/>
    </row>
    <row r="1076" spans="1:3" s="5" customFormat="1" x14ac:dyDescent="0.2">
      <c r="A1076" s="20"/>
      <c r="B1076" s="54"/>
      <c r="C1076" s="21"/>
    </row>
    <row r="1077" spans="1:3" s="5" customFormat="1" x14ac:dyDescent="0.2">
      <c r="A1077" s="20"/>
      <c r="B1077" s="54"/>
      <c r="C1077" s="21"/>
    </row>
    <row r="1078" spans="1:3" s="5" customFormat="1" x14ac:dyDescent="0.2">
      <c r="A1078" s="20"/>
      <c r="B1078" s="54"/>
      <c r="C1078" s="21"/>
    </row>
    <row r="1079" spans="1:3" s="5" customFormat="1" x14ac:dyDescent="0.2">
      <c r="A1079" s="20"/>
      <c r="B1079" s="54"/>
      <c r="C1079" s="21"/>
    </row>
    <row r="1080" spans="1:3" s="5" customFormat="1" x14ac:dyDescent="0.2">
      <c r="A1080" s="20"/>
      <c r="B1080" s="54"/>
      <c r="C1080" s="21"/>
    </row>
    <row r="1081" spans="1:3" s="5" customFormat="1" x14ac:dyDescent="0.2">
      <c r="A1081" s="20"/>
      <c r="B1081" s="54"/>
      <c r="C1081" s="21"/>
    </row>
    <row r="1082" spans="1:3" s="5" customFormat="1" x14ac:dyDescent="0.2">
      <c r="A1082" s="20"/>
      <c r="B1082" s="54"/>
      <c r="C1082" s="21"/>
    </row>
    <row r="1083" spans="1:3" s="5" customFormat="1" x14ac:dyDescent="0.2">
      <c r="A1083" s="20"/>
      <c r="B1083" s="54"/>
      <c r="C1083" s="21"/>
    </row>
    <row r="1084" spans="1:3" s="5" customFormat="1" x14ac:dyDescent="0.2">
      <c r="A1084" s="20"/>
      <c r="B1084" s="54"/>
      <c r="C1084" s="21"/>
    </row>
    <row r="1085" spans="1:3" s="5" customFormat="1" x14ac:dyDescent="0.2">
      <c r="A1085" s="20"/>
      <c r="B1085" s="54"/>
      <c r="C1085" s="21"/>
    </row>
    <row r="1086" spans="1:3" s="5" customFormat="1" x14ac:dyDescent="0.2">
      <c r="A1086" s="20"/>
      <c r="B1086" s="54"/>
      <c r="C1086" s="21"/>
    </row>
    <row r="1087" spans="1:3" s="5" customFormat="1" x14ac:dyDescent="0.2">
      <c r="A1087" s="20"/>
      <c r="B1087" s="54"/>
      <c r="C1087" s="21"/>
    </row>
    <row r="1088" spans="1:3" s="5" customFormat="1" x14ac:dyDescent="0.2">
      <c r="A1088" s="20"/>
      <c r="B1088" s="54"/>
      <c r="C1088" s="21"/>
    </row>
    <row r="1089" spans="1:3" s="5" customFormat="1" x14ac:dyDescent="0.2">
      <c r="A1089" s="20"/>
      <c r="B1089" s="54"/>
      <c r="C1089" s="21"/>
    </row>
    <row r="1090" spans="1:3" s="5" customFormat="1" x14ac:dyDescent="0.2">
      <c r="A1090" s="20"/>
      <c r="B1090" s="54"/>
      <c r="C1090" s="21"/>
    </row>
    <row r="1091" spans="1:3" s="5" customFormat="1" x14ac:dyDescent="0.2">
      <c r="A1091" s="20"/>
      <c r="B1091" s="54"/>
      <c r="C1091" s="21"/>
    </row>
    <row r="1092" spans="1:3" s="5" customFormat="1" x14ac:dyDescent="0.2">
      <c r="A1092" s="20"/>
      <c r="B1092" s="54"/>
      <c r="C1092" s="21"/>
    </row>
    <row r="1093" spans="1:3" s="5" customFormat="1" x14ac:dyDescent="0.2">
      <c r="A1093" s="20"/>
      <c r="B1093" s="54"/>
      <c r="C1093" s="21"/>
    </row>
    <row r="1094" spans="1:3" s="5" customFormat="1" x14ac:dyDescent="0.2">
      <c r="A1094" s="20"/>
      <c r="B1094" s="54"/>
      <c r="C1094" s="21"/>
    </row>
    <row r="1095" spans="1:3" s="5" customFormat="1" x14ac:dyDescent="0.2">
      <c r="A1095" s="20"/>
      <c r="B1095" s="54"/>
      <c r="C1095" s="21"/>
    </row>
    <row r="1096" spans="1:3" s="5" customFormat="1" x14ac:dyDescent="0.2">
      <c r="A1096" s="20"/>
      <c r="B1096" s="54"/>
      <c r="C1096" s="21"/>
    </row>
    <row r="1097" spans="1:3" s="5" customFormat="1" x14ac:dyDescent="0.2">
      <c r="A1097" s="20"/>
      <c r="B1097" s="54"/>
      <c r="C1097" s="21"/>
    </row>
    <row r="1098" spans="1:3" s="5" customFormat="1" x14ac:dyDescent="0.2">
      <c r="A1098" s="20"/>
      <c r="B1098" s="54"/>
      <c r="C1098" s="21"/>
    </row>
    <row r="1099" spans="1:3" s="5" customFormat="1" x14ac:dyDescent="0.2">
      <c r="A1099" s="20"/>
      <c r="B1099" s="54"/>
      <c r="C1099" s="21"/>
    </row>
    <row r="1100" spans="1:3" s="5" customFormat="1" x14ac:dyDescent="0.2">
      <c r="A1100" s="20"/>
      <c r="B1100" s="54"/>
      <c r="C1100" s="21"/>
    </row>
    <row r="1101" spans="1:3" s="5" customFormat="1" x14ac:dyDescent="0.2">
      <c r="A1101" s="20"/>
      <c r="B1101" s="54"/>
      <c r="C1101" s="21"/>
    </row>
    <row r="1102" spans="1:3" s="5" customFormat="1" x14ac:dyDescent="0.2">
      <c r="A1102" s="20"/>
      <c r="B1102" s="54"/>
      <c r="C1102" s="21"/>
    </row>
    <row r="1103" spans="1:3" s="5" customFormat="1" x14ac:dyDescent="0.2">
      <c r="A1103" s="20"/>
      <c r="B1103" s="54"/>
      <c r="C1103" s="21"/>
    </row>
    <row r="1104" spans="1:3" s="5" customFormat="1" x14ac:dyDescent="0.2">
      <c r="A1104" s="20"/>
      <c r="B1104" s="54"/>
      <c r="C1104" s="21"/>
    </row>
    <row r="1105" spans="1:3" s="5" customFormat="1" x14ac:dyDescent="0.2">
      <c r="A1105" s="20"/>
      <c r="B1105" s="54"/>
      <c r="C1105" s="21"/>
    </row>
    <row r="1106" spans="1:3" s="5" customFormat="1" x14ac:dyDescent="0.2">
      <c r="A1106" s="20"/>
      <c r="B1106" s="54"/>
      <c r="C1106" s="21"/>
    </row>
    <row r="1107" spans="1:3" s="5" customFormat="1" x14ac:dyDescent="0.2">
      <c r="A1107" s="20"/>
      <c r="B1107" s="54"/>
      <c r="C1107" s="21"/>
    </row>
    <row r="1108" spans="1:3" s="5" customFormat="1" x14ac:dyDescent="0.2">
      <c r="A1108" s="20"/>
      <c r="B1108" s="54"/>
      <c r="C1108" s="21"/>
    </row>
    <row r="1109" spans="1:3" s="5" customFormat="1" x14ac:dyDescent="0.2">
      <c r="A1109" s="20"/>
      <c r="B1109" s="54"/>
      <c r="C1109" s="21"/>
    </row>
    <row r="1110" spans="1:3" s="5" customFormat="1" x14ac:dyDescent="0.2">
      <c r="A1110" s="20"/>
      <c r="B1110" s="54"/>
      <c r="C1110" s="21"/>
    </row>
    <row r="1111" spans="1:3" s="5" customFormat="1" x14ac:dyDescent="0.2">
      <c r="A1111" s="20"/>
      <c r="B1111" s="54"/>
      <c r="C1111" s="21"/>
    </row>
    <row r="1112" spans="1:3" s="5" customFormat="1" x14ac:dyDescent="0.2">
      <c r="A1112" s="20"/>
      <c r="B1112" s="54"/>
      <c r="C1112" s="21"/>
    </row>
    <row r="1113" spans="1:3" s="5" customFormat="1" x14ac:dyDescent="0.2">
      <c r="A1113" s="20"/>
      <c r="B1113" s="54"/>
      <c r="C1113" s="21"/>
    </row>
    <row r="1114" spans="1:3" s="5" customFormat="1" x14ac:dyDescent="0.2">
      <c r="A1114" s="20"/>
      <c r="B1114" s="54"/>
      <c r="C1114" s="21"/>
    </row>
    <row r="1115" spans="1:3" s="5" customFormat="1" x14ac:dyDescent="0.2">
      <c r="A1115" s="20"/>
      <c r="B1115" s="54"/>
      <c r="C1115" s="21"/>
    </row>
    <row r="1116" spans="1:3" s="5" customFormat="1" x14ac:dyDescent="0.2">
      <c r="A1116" s="20"/>
      <c r="B1116" s="54"/>
      <c r="C1116" s="21"/>
    </row>
    <row r="1117" spans="1:3" s="5" customFormat="1" x14ac:dyDescent="0.2">
      <c r="A1117" s="20"/>
      <c r="B1117" s="54"/>
      <c r="C1117" s="21"/>
    </row>
    <row r="1118" spans="1:3" s="5" customFormat="1" x14ac:dyDescent="0.2">
      <c r="A1118" s="20"/>
      <c r="B1118" s="54"/>
      <c r="C1118" s="21"/>
    </row>
    <row r="1119" spans="1:3" s="5" customFormat="1" x14ac:dyDescent="0.2">
      <c r="A1119" s="20"/>
      <c r="B1119" s="54"/>
      <c r="C1119" s="21"/>
    </row>
    <row r="1120" spans="1:3" s="5" customFormat="1" x14ac:dyDescent="0.2">
      <c r="A1120" s="20"/>
      <c r="B1120" s="54"/>
      <c r="C1120" s="21"/>
    </row>
    <row r="1121" spans="1:3" s="5" customFormat="1" x14ac:dyDescent="0.2">
      <c r="A1121" s="20"/>
      <c r="B1121" s="54"/>
      <c r="C1121" s="21"/>
    </row>
    <row r="1122" spans="1:3" s="5" customFormat="1" x14ac:dyDescent="0.2">
      <c r="A1122" s="20"/>
      <c r="B1122" s="54"/>
      <c r="C1122" s="21"/>
    </row>
    <row r="1123" spans="1:3" s="5" customFormat="1" x14ac:dyDescent="0.2">
      <c r="A1123" s="20"/>
      <c r="B1123" s="54"/>
      <c r="C1123" s="21"/>
    </row>
    <row r="1124" spans="1:3" s="5" customFormat="1" x14ac:dyDescent="0.2">
      <c r="A1124" s="20"/>
      <c r="B1124" s="54"/>
      <c r="C1124" s="21"/>
    </row>
    <row r="1125" spans="1:3" s="5" customFormat="1" x14ac:dyDescent="0.2">
      <c r="A1125" s="20"/>
      <c r="B1125" s="54"/>
      <c r="C1125" s="21"/>
    </row>
    <row r="1126" spans="1:3" s="5" customFormat="1" x14ac:dyDescent="0.2">
      <c r="A1126" s="20"/>
      <c r="B1126" s="54"/>
      <c r="C1126" s="21"/>
    </row>
    <row r="1127" spans="1:3" s="5" customFormat="1" x14ac:dyDescent="0.2">
      <c r="A1127" s="20"/>
      <c r="B1127" s="54"/>
      <c r="C1127" s="21"/>
    </row>
    <row r="1128" spans="1:3" s="5" customFormat="1" x14ac:dyDescent="0.2">
      <c r="A1128" s="20"/>
      <c r="B1128" s="54"/>
      <c r="C1128" s="21"/>
    </row>
    <row r="1129" spans="1:3" s="5" customFormat="1" x14ac:dyDescent="0.2">
      <c r="A1129" s="20"/>
      <c r="B1129" s="54"/>
      <c r="C1129" s="21"/>
    </row>
    <row r="1130" spans="1:3" s="5" customFormat="1" x14ac:dyDescent="0.2">
      <c r="A1130" s="20"/>
      <c r="B1130" s="54"/>
      <c r="C1130" s="21"/>
    </row>
    <row r="1131" spans="1:3" s="5" customFormat="1" x14ac:dyDescent="0.2">
      <c r="A1131" s="20"/>
      <c r="B1131" s="54"/>
      <c r="C1131" s="21"/>
    </row>
    <row r="1132" spans="1:3" s="5" customFormat="1" x14ac:dyDescent="0.2">
      <c r="A1132" s="20"/>
      <c r="B1132" s="54"/>
      <c r="C1132" s="21"/>
    </row>
    <row r="1133" spans="1:3" s="5" customFormat="1" x14ac:dyDescent="0.2">
      <c r="A1133" s="20"/>
      <c r="B1133" s="54"/>
      <c r="C1133" s="21"/>
    </row>
    <row r="1134" spans="1:3" s="5" customFormat="1" x14ac:dyDescent="0.2">
      <c r="A1134" s="20"/>
      <c r="B1134" s="54"/>
      <c r="C1134" s="21"/>
    </row>
    <row r="1135" spans="1:3" s="5" customFormat="1" x14ac:dyDescent="0.2">
      <c r="A1135" s="20"/>
      <c r="B1135" s="54"/>
      <c r="C1135" s="21"/>
    </row>
    <row r="1136" spans="1:3" s="5" customFormat="1" x14ac:dyDescent="0.2">
      <c r="A1136" s="20"/>
      <c r="B1136" s="54"/>
      <c r="C1136" s="21"/>
    </row>
    <row r="1137" spans="1:3" s="5" customFormat="1" x14ac:dyDescent="0.2">
      <c r="A1137" s="20"/>
      <c r="B1137" s="54"/>
      <c r="C1137" s="21"/>
    </row>
    <row r="1138" spans="1:3" s="5" customFormat="1" x14ac:dyDescent="0.2">
      <c r="A1138" s="20"/>
      <c r="B1138" s="54"/>
      <c r="C1138" s="21"/>
    </row>
    <row r="1139" spans="1:3" s="5" customFormat="1" x14ac:dyDescent="0.2">
      <c r="A1139" s="20"/>
      <c r="B1139" s="54"/>
      <c r="C1139" s="21"/>
    </row>
    <row r="1140" spans="1:3" s="5" customFormat="1" x14ac:dyDescent="0.2">
      <c r="A1140" s="20"/>
      <c r="B1140" s="54"/>
      <c r="C1140" s="21"/>
    </row>
    <row r="1141" spans="1:3" s="5" customFormat="1" x14ac:dyDescent="0.2">
      <c r="A1141" s="20"/>
      <c r="B1141" s="54"/>
      <c r="C1141" s="21"/>
    </row>
    <row r="1142" spans="1:3" s="5" customFormat="1" x14ac:dyDescent="0.2">
      <c r="A1142" s="20"/>
      <c r="B1142" s="54"/>
      <c r="C1142" s="21"/>
    </row>
    <row r="1143" spans="1:3" s="5" customFormat="1" x14ac:dyDescent="0.2">
      <c r="A1143" s="20"/>
      <c r="B1143" s="54"/>
      <c r="C1143" s="21"/>
    </row>
    <row r="1144" spans="1:3" s="5" customFormat="1" x14ac:dyDescent="0.2">
      <c r="A1144" s="20"/>
      <c r="B1144" s="54"/>
      <c r="C1144" s="21"/>
    </row>
    <row r="1145" spans="1:3" s="5" customFormat="1" x14ac:dyDescent="0.2">
      <c r="A1145" s="20"/>
      <c r="B1145" s="54"/>
      <c r="C1145" s="21"/>
    </row>
    <row r="1146" spans="1:3" s="5" customFormat="1" x14ac:dyDescent="0.2">
      <c r="A1146" s="20"/>
      <c r="B1146" s="54"/>
      <c r="C1146" s="21"/>
    </row>
    <row r="1147" spans="1:3" s="5" customFormat="1" x14ac:dyDescent="0.2">
      <c r="A1147" s="20"/>
      <c r="B1147" s="54"/>
      <c r="C1147" s="21"/>
    </row>
    <row r="1148" spans="1:3" s="5" customFormat="1" x14ac:dyDescent="0.2">
      <c r="A1148" s="20"/>
      <c r="B1148" s="54"/>
      <c r="C1148" s="21"/>
    </row>
    <row r="1149" spans="1:3" s="5" customFormat="1" x14ac:dyDescent="0.2">
      <c r="A1149" s="20"/>
      <c r="B1149" s="54"/>
      <c r="C1149" s="21"/>
    </row>
    <row r="1150" spans="1:3" s="5" customFormat="1" x14ac:dyDescent="0.2">
      <c r="A1150" s="20"/>
      <c r="B1150" s="54"/>
      <c r="C1150" s="21"/>
    </row>
    <row r="1151" spans="1:3" s="5" customFormat="1" x14ac:dyDescent="0.2">
      <c r="A1151" s="20"/>
      <c r="B1151" s="54"/>
      <c r="C1151" s="21"/>
    </row>
    <row r="1152" spans="1:3" s="5" customFormat="1" x14ac:dyDescent="0.2">
      <c r="A1152" s="20"/>
      <c r="B1152" s="54"/>
      <c r="C1152" s="21"/>
    </row>
    <row r="1153" spans="1:3" s="5" customFormat="1" x14ac:dyDescent="0.2">
      <c r="A1153" s="20"/>
      <c r="B1153" s="54"/>
      <c r="C1153" s="21"/>
    </row>
    <row r="1154" spans="1:3" s="5" customFormat="1" x14ac:dyDescent="0.2">
      <c r="A1154" s="20"/>
      <c r="B1154" s="54"/>
      <c r="C1154" s="21"/>
    </row>
    <row r="1155" spans="1:3" s="5" customFormat="1" x14ac:dyDescent="0.2">
      <c r="A1155" s="20"/>
      <c r="B1155" s="54"/>
      <c r="C1155" s="21"/>
    </row>
    <row r="1156" spans="1:3" s="5" customFormat="1" x14ac:dyDescent="0.2">
      <c r="A1156" s="20"/>
      <c r="B1156" s="54"/>
      <c r="C1156" s="21"/>
    </row>
    <row r="1157" spans="1:3" s="5" customFormat="1" x14ac:dyDescent="0.2">
      <c r="A1157" s="20"/>
      <c r="B1157" s="54"/>
      <c r="C1157" s="21"/>
    </row>
    <row r="1158" spans="1:3" s="5" customFormat="1" x14ac:dyDescent="0.2">
      <c r="A1158" s="20"/>
      <c r="B1158" s="54"/>
      <c r="C1158" s="21"/>
    </row>
    <row r="1159" spans="1:3" s="5" customFormat="1" x14ac:dyDescent="0.2">
      <c r="A1159" s="20"/>
      <c r="B1159" s="54"/>
      <c r="C1159" s="21"/>
    </row>
    <row r="1160" spans="1:3" s="5" customFormat="1" x14ac:dyDescent="0.2">
      <c r="A1160" s="20"/>
      <c r="B1160" s="54"/>
      <c r="C1160" s="21"/>
    </row>
    <row r="1161" spans="1:3" s="5" customFormat="1" x14ac:dyDescent="0.2">
      <c r="A1161" s="20"/>
      <c r="B1161" s="54"/>
      <c r="C1161" s="21"/>
    </row>
    <row r="1162" spans="1:3" s="5" customFormat="1" x14ac:dyDescent="0.2">
      <c r="A1162" s="20"/>
      <c r="B1162" s="54"/>
      <c r="C1162" s="21"/>
    </row>
    <row r="1163" spans="1:3" s="5" customFormat="1" x14ac:dyDescent="0.2">
      <c r="A1163" s="20"/>
      <c r="B1163" s="54"/>
      <c r="C1163" s="21"/>
    </row>
    <row r="1164" spans="1:3" s="5" customFormat="1" x14ac:dyDescent="0.2">
      <c r="A1164" s="20"/>
      <c r="B1164" s="54"/>
      <c r="C1164" s="21"/>
    </row>
    <row r="1165" spans="1:3" s="5" customFormat="1" x14ac:dyDescent="0.2">
      <c r="A1165" s="20"/>
      <c r="B1165" s="54"/>
      <c r="C1165" s="21"/>
    </row>
    <row r="1166" spans="1:3" s="5" customFormat="1" x14ac:dyDescent="0.2">
      <c r="A1166" s="20"/>
      <c r="B1166" s="54"/>
      <c r="C1166" s="21"/>
    </row>
    <row r="1167" spans="1:3" s="5" customFormat="1" x14ac:dyDescent="0.2">
      <c r="A1167" s="20"/>
      <c r="B1167" s="54"/>
      <c r="C1167" s="21"/>
    </row>
    <row r="1168" spans="1:3" s="5" customFormat="1" x14ac:dyDescent="0.2">
      <c r="A1168" s="20"/>
      <c r="B1168" s="54"/>
      <c r="C1168" s="21"/>
    </row>
    <row r="1169" spans="1:3" s="5" customFormat="1" x14ac:dyDescent="0.2">
      <c r="A1169" s="20"/>
      <c r="B1169" s="54"/>
      <c r="C1169" s="21"/>
    </row>
    <row r="1170" spans="1:3" s="5" customFormat="1" x14ac:dyDescent="0.2">
      <c r="A1170" s="20"/>
      <c r="B1170" s="54"/>
      <c r="C1170" s="21"/>
    </row>
    <row r="1171" spans="1:3" s="5" customFormat="1" x14ac:dyDescent="0.2">
      <c r="A1171" s="20"/>
      <c r="B1171" s="54"/>
      <c r="C1171" s="21"/>
    </row>
    <row r="1172" spans="1:3" s="5" customFormat="1" x14ac:dyDescent="0.2">
      <c r="A1172" s="20"/>
      <c r="B1172" s="54"/>
      <c r="C1172" s="21"/>
    </row>
    <row r="1173" spans="1:3" s="5" customFormat="1" x14ac:dyDescent="0.2">
      <c r="A1173" s="20"/>
      <c r="B1173" s="54"/>
      <c r="C1173" s="21"/>
    </row>
    <row r="1174" spans="1:3" s="5" customFormat="1" x14ac:dyDescent="0.2">
      <c r="A1174" s="20"/>
      <c r="B1174" s="54"/>
      <c r="C1174" s="21"/>
    </row>
    <row r="1175" spans="1:3" s="5" customFormat="1" x14ac:dyDescent="0.2">
      <c r="A1175" s="20"/>
      <c r="B1175" s="54"/>
      <c r="C1175" s="21"/>
    </row>
    <row r="1176" spans="1:3" s="5" customFormat="1" x14ac:dyDescent="0.2">
      <c r="A1176" s="20"/>
      <c r="B1176" s="54"/>
      <c r="C1176" s="21"/>
    </row>
    <row r="1177" spans="1:3" s="5" customFormat="1" x14ac:dyDescent="0.2">
      <c r="A1177" s="20"/>
      <c r="B1177" s="54"/>
      <c r="C1177" s="21"/>
    </row>
    <row r="1178" spans="1:3" s="5" customFormat="1" x14ac:dyDescent="0.2">
      <c r="A1178" s="20"/>
      <c r="B1178" s="54"/>
      <c r="C1178" s="21"/>
    </row>
    <row r="1179" spans="1:3" s="5" customFormat="1" x14ac:dyDescent="0.2">
      <c r="A1179" s="20"/>
      <c r="B1179" s="54"/>
      <c r="C1179" s="21"/>
    </row>
    <row r="1180" spans="1:3" s="5" customFormat="1" x14ac:dyDescent="0.2">
      <c r="A1180" s="20"/>
      <c r="B1180" s="54"/>
      <c r="C1180" s="21"/>
    </row>
    <row r="1181" spans="1:3" s="5" customFormat="1" x14ac:dyDescent="0.2">
      <c r="A1181" s="20"/>
      <c r="B1181" s="54"/>
      <c r="C1181" s="21"/>
    </row>
    <row r="1182" spans="1:3" s="5" customFormat="1" x14ac:dyDescent="0.2">
      <c r="A1182" s="20"/>
      <c r="B1182" s="54"/>
      <c r="C1182" s="21"/>
    </row>
    <row r="1183" spans="1:3" s="5" customFormat="1" x14ac:dyDescent="0.2">
      <c r="A1183" s="20"/>
      <c r="B1183" s="54"/>
      <c r="C1183" s="21"/>
    </row>
    <row r="1184" spans="1:3" s="5" customFormat="1" x14ac:dyDescent="0.2">
      <c r="A1184" s="20"/>
      <c r="B1184" s="54"/>
      <c r="C1184" s="21"/>
    </row>
    <row r="1185" spans="1:3" s="5" customFormat="1" x14ac:dyDescent="0.2">
      <c r="A1185" s="3"/>
      <c r="B1185" s="49"/>
      <c r="C1185" s="11"/>
    </row>
    <row r="1186" spans="1:3" s="5" customFormat="1" x14ac:dyDescent="0.2">
      <c r="A1186" s="3"/>
      <c r="B1186" s="49"/>
      <c r="C1186" s="11"/>
    </row>
    <row r="1187" spans="1:3" s="5" customFormat="1" x14ac:dyDescent="0.2">
      <c r="A1187" s="3"/>
      <c r="B1187" s="49"/>
      <c r="C1187" s="11"/>
    </row>
    <row r="1188" spans="1:3" s="5" customFormat="1" x14ac:dyDescent="0.2">
      <c r="A1188" s="3"/>
      <c r="B1188" s="49"/>
      <c r="C1188" s="11"/>
    </row>
    <row r="1189" spans="1:3" s="5" customFormat="1" x14ac:dyDescent="0.2">
      <c r="A1189" s="3"/>
      <c r="B1189" s="49"/>
      <c r="C1189" s="11"/>
    </row>
    <row r="1190" spans="1:3" s="5" customFormat="1" x14ac:dyDescent="0.2">
      <c r="A1190" s="3"/>
      <c r="B1190" s="49"/>
      <c r="C1190" s="11"/>
    </row>
    <row r="1191" spans="1:3" s="5" customFormat="1" x14ac:dyDescent="0.2">
      <c r="A1191" s="3"/>
      <c r="B1191" s="49"/>
      <c r="C1191" s="11"/>
    </row>
    <row r="1192" spans="1:3" s="5" customFormat="1" x14ac:dyDescent="0.2">
      <c r="A1192" s="3"/>
      <c r="B1192" s="49"/>
      <c r="C1192" s="11"/>
    </row>
    <row r="1193" spans="1:3" s="5" customFormat="1" x14ac:dyDescent="0.2">
      <c r="A1193" s="3"/>
      <c r="B1193" s="49"/>
      <c r="C1193" s="11"/>
    </row>
    <row r="1194" spans="1:3" s="5" customFormat="1" x14ac:dyDescent="0.2">
      <c r="A1194" s="3"/>
      <c r="B1194" s="49"/>
      <c r="C1194" s="11"/>
    </row>
    <row r="1195" spans="1:3" s="5" customFormat="1" x14ac:dyDescent="0.2">
      <c r="A1195" s="3"/>
      <c r="B1195" s="49"/>
      <c r="C1195" s="11"/>
    </row>
    <row r="1196" spans="1:3" s="5" customFormat="1" x14ac:dyDescent="0.2">
      <c r="A1196" s="3"/>
      <c r="B1196" s="49"/>
      <c r="C1196" s="11"/>
    </row>
    <row r="1197" spans="1:3" s="5" customFormat="1" x14ac:dyDescent="0.2">
      <c r="A1197" s="3"/>
      <c r="B1197" s="49"/>
      <c r="C1197" s="11"/>
    </row>
    <row r="1198" spans="1:3" s="5" customFormat="1" x14ac:dyDescent="0.2">
      <c r="A1198" s="3"/>
      <c r="B1198" s="49"/>
      <c r="C1198" s="11"/>
    </row>
    <row r="1199" spans="1:3" s="5" customFormat="1" x14ac:dyDescent="0.2">
      <c r="A1199" s="3"/>
      <c r="B1199" s="49"/>
      <c r="C1199" s="11"/>
    </row>
    <row r="1200" spans="1:3" s="5" customFormat="1" x14ac:dyDescent="0.2">
      <c r="A1200" s="3"/>
      <c r="B1200" s="49"/>
      <c r="C1200" s="11"/>
    </row>
    <row r="1201" spans="1:3" s="5" customFormat="1" x14ac:dyDescent="0.2">
      <c r="A1201" s="3"/>
      <c r="B1201" s="49"/>
      <c r="C1201" s="11"/>
    </row>
    <row r="1202" spans="1:3" s="5" customFormat="1" x14ac:dyDescent="0.2">
      <c r="A1202" s="3"/>
      <c r="B1202" s="49"/>
      <c r="C1202" s="11"/>
    </row>
    <row r="1203" spans="1:3" s="5" customFormat="1" x14ac:dyDescent="0.2">
      <c r="A1203" s="3"/>
      <c r="B1203" s="49"/>
      <c r="C1203" s="11"/>
    </row>
    <row r="1204" spans="1:3" s="5" customFormat="1" x14ac:dyDescent="0.2">
      <c r="A1204" s="3"/>
      <c r="B1204" s="49"/>
      <c r="C1204" s="11"/>
    </row>
    <row r="1205" spans="1:3" s="5" customFormat="1" x14ac:dyDescent="0.2">
      <c r="A1205" s="3"/>
      <c r="B1205" s="49"/>
      <c r="C1205" s="11"/>
    </row>
    <row r="1206" spans="1:3" s="5" customFormat="1" x14ac:dyDescent="0.2">
      <c r="A1206" s="3"/>
      <c r="B1206" s="49"/>
      <c r="C1206" s="11"/>
    </row>
    <row r="1207" spans="1:3" s="5" customFormat="1" x14ac:dyDescent="0.2">
      <c r="A1207" s="3"/>
      <c r="B1207" s="49"/>
      <c r="C1207" s="11"/>
    </row>
    <row r="1208" spans="1:3" s="5" customFormat="1" x14ac:dyDescent="0.2">
      <c r="A1208" s="3"/>
      <c r="B1208" s="49"/>
      <c r="C1208" s="11"/>
    </row>
    <row r="1209" spans="1:3" s="5" customFormat="1" x14ac:dyDescent="0.2">
      <c r="A1209" s="3"/>
      <c r="B1209" s="49"/>
      <c r="C1209" s="11"/>
    </row>
    <row r="1210" spans="1:3" s="5" customFormat="1" x14ac:dyDescent="0.2">
      <c r="A1210" s="3"/>
      <c r="B1210" s="49"/>
      <c r="C1210" s="11"/>
    </row>
    <row r="1211" spans="1:3" s="5" customFormat="1" x14ac:dyDescent="0.2">
      <c r="A1211" s="3"/>
      <c r="B1211" s="49"/>
      <c r="C1211" s="11"/>
    </row>
    <row r="1212" spans="1:3" s="5" customFormat="1" x14ac:dyDescent="0.2">
      <c r="A1212" s="3"/>
      <c r="B1212" s="49"/>
      <c r="C1212" s="11"/>
    </row>
    <row r="1213" spans="1:3" s="5" customFormat="1" x14ac:dyDescent="0.2">
      <c r="A1213" s="3"/>
      <c r="B1213" s="49"/>
      <c r="C1213" s="11"/>
    </row>
    <row r="1214" spans="1:3" s="5" customFormat="1" x14ac:dyDescent="0.2">
      <c r="A1214" s="3"/>
      <c r="B1214" s="49"/>
      <c r="C1214" s="11"/>
    </row>
    <row r="1215" spans="1:3" s="5" customFormat="1" x14ac:dyDescent="0.2">
      <c r="A1215" s="3"/>
      <c r="B1215" s="49"/>
      <c r="C1215" s="11"/>
    </row>
    <row r="1216" spans="1:3" s="5" customFormat="1" x14ac:dyDescent="0.2">
      <c r="A1216" s="3"/>
      <c r="B1216" s="49"/>
      <c r="C1216" s="11"/>
    </row>
    <row r="1217" spans="1:3" s="5" customFormat="1" x14ac:dyDescent="0.2">
      <c r="A1217" s="3"/>
      <c r="B1217" s="49"/>
      <c r="C1217" s="11"/>
    </row>
    <row r="1218" spans="1:3" s="5" customFormat="1" x14ac:dyDescent="0.2">
      <c r="A1218" s="3"/>
      <c r="B1218" s="49"/>
      <c r="C1218" s="11"/>
    </row>
    <row r="1219" spans="1:3" s="5" customFormat="1" x14ac:dyDescent="0.2">
      <c r="A1219" s="3"/>
      <c r="B1219" s="49"/>
      <c r="C1219" s="11"/>
    </row>
    <row r="1220" spans="1:3" s="5" customFormat="1" x14ac:dyDescent="0.2">
      <c r="A1220" s="3"/>
      <c r="B1220" s="49"/>
      <c r="C1220" s="11"/>
    </row>
    <row r="1221" spans="1:3" s="5" customFormat="1" x14ac:dyDescent="0.2">
      <c r="A1221" s="3"/>
      <c r="B1221" s="49"/>
      <c r="C1221" s="11"/>
    </row>
    <row r="1222" spans="1:3" s="5" customFormat="1" x14ac:dyDescent="0.2">
      <c r="A1222" s="3"/>
      <c r="B1222" s="49"/>
      <c r="C1222" s="11"/>
    </row>
    <row r="1223" spans="1:3" s="5" customFormat="1" x14ac:dyDescent="0.2">
      <c r="A1223" s="3"/>
      <c r="B1223" s="49"/>
      <c r="C1223" s="11"/>
    </row>
    <row r="1224" spans="1:3" s="5" customFormat="1" x14ac:dyDescent="0.2">
      <c r="A1224" s="3"/>
      <c r="B1224" s="49"/>
      <c r="C1224" s="11"/>
    </row>
    <row r="1225" spans="1:3" s="5" customFormat="1" x14ac:dyDescent="0.2">
      <c r="A1225" s="3"/>
      <c r="B1225" s="49"/>
      <c r="C1225" s="11"/>
    </row>
    <row r="1226" spans="1:3" s="5" customFormat="1" x14ac:dyDescent="0.2">
      <c r="A1226" s="3"/>
      <c r="B1226" s="49"/>
      <c r="C1226" s="11"/>
    </row>
    <row r="1227" spans="1:3" s="5" customFormat="1" x14ac:dyDescent="0.2">
      <c r="A1227" s="3"/>
      <c r="B1227" s="49"/>
      <c r="C1227" s="11"/>
    </row>
    <row r="1228" spans="1:3" s="5" customFormat="1" x14ac:dyDescent="0.2">
      <c r="A1228" s="3"/>
      <c r="B1228" s="49"/>
      <c r="C1228" s="11"/>
    </row>
    <row r="1229" spans="1:3" s="5" customFormat="1" x14ac:dyDescent="0.2">
      <c r="A1229" s="3"/>
      <c r="B1229" s="49"/>
      <c r="C1229" s="11"/>
    </row>
    <row r="1230" spans="1:3" s="5" customFormat="1" x14ac:dyDescent="0.2">
      <c r="A1230" s="3"/>
      <c r="B1230" s="49"/>
      <c r="C1230" s="11"/>
    </row>
    <row r="1231" spans="1:3" s="5" customFormat="1" x14ac:dyDescent="0.2">
      <c r="A1231" s="3"/>
      <c r="B1231" s="49"/>
      <c r="C1231" s="11"/>
    </row>
    <row r="1232" spans="1:3" s="5" customFormat="1" x14ac:dyDescent="0.2">
      <c r="A1232" s="3"/>
      <c r="B1232" s="49"/>
      <c r="C1232" s="11"/>
    </row>
    <row r="1233" spans="1:3" s="5" customFormat="1" x14ac:dyDescent="0.2">
      <c r="A1233" s="3"/>
      <c r="B1233" s="49"/>
      <c r="C1233" s="11"/>
    </row>
    <row r="1234" spans="1:3" s="5" customFormat="1" x14ac:dyDescent="0.2">
      <c r="A1234" s="3"/>
      <c r="B1234" s="49"/>
      <c r="C1234" s="11"/>
    </row>
    <row r="1235" spans="1:3" s="5" customFormat="1" x14ac:dyDescent="0.2">
      <c r="A1235" s="3"/>
      <c r="B1235" s="49"/>
      <c r="C1235" s="11"/>
    </row>
    <row r="1236" spans="1:3" s="5" customFormat="1" x14ac:dyDescent="0.2">
      <c r="A1236" s="3"/>
      <c r="B1236" s="49"/>
      <c r="C1236" s="11"/>
    </row>
    <row r="1237" spans="1:3" s="5" customFormat="1" x14ac:dyDescent="0.2">
      <c r="A1237" s="3"/>
      <c r="B1237" s="49"/>
      <c r="C1237" s="11"/>
    </row>
    <row r="1238" spans="1:3" s="5" customFormat="1" x14ac:dyDescent="0.2">
      <c r="A1238" s="3"/>
      <c r="B1238" s="49"/>
      <c r="C1238" s="11"/>
    </row>
    <row r="1239" spans="1:3" s="5" customFormat="1" x14ac:dyDescent="0.2">
      <c r="A1239" s="3"/>
      <c r="B1239" s="49"/>
      <c r="C1239" s="11"/>
    </row>
    <row r="1240" spans="1:3" s="5" customFormat="1" x14ac:dyDescent="0.2">
      <c r="A1240" s="3"/>
      <c r="B1240" s="49"/>
      <c r="C1240" s="11"/>
    </row>
    <row r="1241" spans="1:3" s="5" customFormat="1" x14ac:dyDescent="0.2">
      <c r="A1241" s="3"/>
      <c r="B1241" s="49"/>
      <c r="C1241" s="11"/>
    </row>
    <row r="1242" spans="1:3" s="5" customFormat="1" x14ac:dyDescent="0.2">
      <c r="A1242" s="3"/>
      <c r="B1242" s="49"/>
      <c r="C1242" s="11"/>
    </row>
    <row r="1243" spans="1:3" s="5" customFormat="1" x14ac:dyDescent="0.2">
      <c r="A1243" s="3"/>
      <c r="B1243" s="49"/>
      <c r="C1243" s="11"/>
    </row>
    <row r="1244" spans="1:3" s="5" customFormat="1" x14ac:dyDescent="0.2">
      <c r="A1244" s="3"/>
      <c r="B1244" s="49"/>
      <c r="C1244" s="11"/>
    </row>
    <row r="1245" spans="1:3" s="5" customFormat="1" x14ac:dyDescent="0.2">
      <c r="A1245" s="3"/>
      <c r="B1245" s="49"/>
      <c r="C1245" s="11"/>
    </row>
    <row r="1246" spans="1:3" s="5" customFormat="1" x14ac:dyDescent="0.2">
      <c r="A1246" s="3"/>
      <c r="B1246" s="49"/>
      <c r="C1246" s="11"/>
    </row>
    <row r="1247" spans="1:3" s="5" customFormat="1" x14ac:dyDescent="0.2">
      <c r="A1247" s="3"/>
      <c r="B1247" s="49"/>
      <c r="C1247" s="11"/>
    </row>
    <row r="1248" spans="1:3" s="5" customFormat="1" x14ac:dyDescent="0.2">
      <c r="A1248" s="3"/>
      <c r="B1248" s="49"/>
      <c r="C1248" s="11"/>
    </row>
    <row r="1249" spans="1:3" s="5" customFormat="1" x14ac:dyDescent="0.2">
      <c r="A1249" s="3"/>
      <c r="B1249" s="49"/>
      <c r="C1249" s="11"/>
    </row>
    <row r="1250" spans="1:3" s="5" customFormat="1" x14ac:dyDescent="0.2">
      <c r="A1250" s="3"/>
      <c r="B1250" s="49"/>
      <c r="C1250" s="11"/>
    </row>
    <row r="1251" spans="1:3" s="5" customFormat="1" x14ac:dyDescent="0.2">
      <c r="A1251" s="3"/>
      <c r="B1251" s="49"/>
      <c r="C1251" s="11"/>
    </row>
    <row r="1252" spans="1:3" s="5" customFormat="1" x14ac:dyDescent="0.2">
      <c r="A1252" s="3"/>
      <c r="B1252" s="49"/>
      <c r="C1252" s="11"/>
    </row>
    <row r="1253" spans="1:3" s="5" customFormat="1" x14ac:dyDescent="0.2">
      <c r="A1253" s="3"/>
      <c r="B1253" s="49"/>
      <c r="C1253" s="11"/>
    </row>
    <row r="1254" spans="1:3" s="5" customFormat="1" x14ac:dyDescent="0.2">
      <c r="A1254" s="3"/>
      <c r="B1254" s="49"/>
      <c r="C1254" s="11"/>
    </row>
    <row r="1255" spans="1:3" s="5" customFormat="1" x14ac:dyDescent="0.2">
      <c r="A1255" s="3"/>
      <c r="B1255" s="49"/>
      <c r="C1255" s="11"/>
    </row>
    <row r="1256" spans="1:3" s="5" customFormat="1" x14ac:dyDescent="0.2">
      <c r="A1256" s="3"/>
      <c r="B1256" s="49"/>
      <c r="C1256" s="11"/>
    </row>
    <row r="1257" spans="1:3" s="5" customFormat="1" x14ac:dyDescent="0.2">
      <c r="A1257" s="3"/>
      <c r="B1257" s="49"/>
      <c r="C1257" s="11"/>
    </row>
    <row r="1258" spans="1:3" s="5" customFormat="1" x14ac:dyDescent="0.2">
      <c r="A1258" s="3"/>
      <c r="B1258" s="49"/>
      <c r="C1258" s="11"/>
    </row>
    <row r="1259" spans="1:3" s="5" customFormat="1" x14ac:dyDescent="0.2">
      <c r="A1259" s="3"/>
      <c r="B1259" s="49"/>
      <c r="C1259" s="11"/>
    </row>
    <row r="1260" spans="1:3" s="5" customFormat="1" x14ac:dyDescent="0.2">
      <c r="A1260" s="3"/>
      <c r="B1260" s="49"/>
      <c r="C1260" s="11"/>
    </row>
    <row r="1261" spans="1:3" s="5" customFormat="1" x14ac:dyDescent="0.2">
      <c r="A1261" s="3"/>
      <c r="B1261" s="49"/>
      <c r="C1261" s="11"/>
    </row>
    <row r="1262" spans="1:3" s="5" customFormat="1" x14ac:dyDescent="0.2">
      <c r="A1262" s="3"/>
      <c r="B1262" s="49"/>
      <c r="C1262" s="11"/>
    </row>
    <row r="1263" spans="1:3" s="5" customFormat="1" x14ac:dyDescent="0.2">
      <c r="A1263" s="3"/>
      <c r="B1263" s="49"/>
      <c r="C1263" s="11"/>
    </row>
    <row r="1264" spans="1:3" s="5" customFormat="1" x14ac:dyDescent="0.2">
      <c r="A1264" s="3"/>
      <c r="B1264" s="49"/>
      <c r="C1264" s="11"/>
    </row>
    <row r="1265" spans="1:3" s="5" customFormat="1" x14ac:dyDescent="0.2">
      <c r="A1265" s="3"/>
      <c r="B1265" s="49"/>
      <c r="C1265" s="11"/>
    </row>
    <row r="1266" spans="1:3" s="5" customFormat="1" x14ac:dyDescent="0.2">
      <c r="A1266" s="3"/>
      <c r="B1266" s="49"/>
      <c r="C1266" s="11"/>
    </row>
    <row r="1267" spans="1:3" s="5" customFormat="1" x14ac:dyDescent="0.2">
      <c r="A1267" s="3"/>
      <c r="B1267" s="49"/>
      <c r="C1267" s="11"/>
    </row>
    <row r="1268" spans="1:3" s="5" customFormat="1" x14ac:dyDescent="0.2">
      <c r="A1268" s="3"/>
      <c r="B1268" s="49"/>
      <c r="C1268" s="11"/>
    </row>
    <row r="1269" spans="1:3" s="5" customFormat="1" x14ac:dyDescent="0.2">
      <c r="A1269" s="3"/>
      <c r="B1269" s="49"/>
      <c r="C1269" s="11"/>
    </row>
    <row r="1270" spans="1:3" s="5" customFormat="1" x14ac:dyDescent="0.2">
      <c r="A1270" s="3"/>
      <c r="B1270" s="49"/>
      <c r="C1270" s="11"/>
    </row>
    <row r="1271" spans="1:3" s="5" customFormat="1" x14ac:dyDescent="0.2">
      <c r="A1271" s="3"/>
      <c r="B1271" s="49"/>
      <c r="C1271" s="11"/>
    </row>
    <row r="1272" spans="1:3" s="5" customFormat="1" x14ac:dyDescent="0.2">
      <c r="A1272" s="3"/>
      <c r="B1272" s="49"/>
      <c r="C1272" s="11"/>
    </row>
    <row r="1273" spans="1:3" s="5" customFormat="1" x14ac:dyDescent="0.2">
      <c r="A1273" s="3"/>
      <c r="B1273" s="49"/>
      <c r="C1273" s="11"/>
    </row>
    <row r="1274" spans="1:3" s="5" customFormat="1" x14ac:dyDescent="0.2">
      <c r="A1274" s="3"/>
      <c r="B1274" s="49"/>
      <c r="C1274" s="11"/>
    </row>
    <row r="1275" spans="1:3" s="5" customFormat="1" x14ac:dyDescent="0.2">
      <c r="A1275" s="3"/>
      <c r="B1275" s="49"/>
      <c r="C1275" s="11"/>
    </row>
    <row r="1276" spans="1:3" s="5" customFormat="1" x14ac:dyDescent="0.2">
      <c r="A1276" s="3"/>
      <c r="B1276" s="49"/>
      <c r="C1276" s="11"/>
    </row>
    <row r="1277" spans="1:3" s="5" customFormat="1" x14ac:dyDescent="0.2">
      <c r="A1277" s="3"/>
      <c r="B1277" s="49"/>
      <c r="C1277" s="11"/>
    </row>
    <row r="1278" spans="1:3" s="5" customFormat="1" x14ac:dyDescent="0.2">
      <c r="A1278" s="3"/>
      <c r="B1278" s="49"/>
      <c r="C1278" s="11"/>
    </row>
    <row r="1279" spans="1:3" s="5" customFormat="1" x14ac:dyDescent="0.2">
      <c r="A1279" s="3"/>
      <c r="B1279" s="49"/>
      <c r="C1279" s="11"/>
    </row>
    <row r="1280" spans="1:3" s="5" customFormat="1" x14ac:dyDescent="0.2">
      <c r="A1280" s="3"/>
      <c r="B1280" s="49"/>
      <c r="C1280" s="11"/>
    </row>
    <row r="1281" spans="1:3" s="5" customFormat="1" x14ac:dyDescent="0.2">
      <c r="A1281" s="3"/>
      <c r="B1281" s="49"/>
      <c r="C1281" s="11"/>
    </row>
    <row r="1282" spans="1:3" s="5" customFormat="1" x14ac:dyDescent="0.2">
      <c r="A1282" s="3"/>
      <c r="B1282" s="49"/>
      <c r="C1282" s="11"/>
    </row>
    <row r="1283" spans="1:3" s="5" customFormat="1" x14ac:dyDescent="0.2">
      <c r="A1283" s="3"/>
      <c r="B1283" s="49"/>
      <c r="C1283" s="11"/>
    </row>
    <row r="1284" spans="1:3" s="5" customFormat="1" x14ac:dyDescent="0.2">
      <c r="A1284" s="3"/>
      <c r="B1284" s="49"/>
      <c r="C1284" s="11"/>
    </row>
    <row r="1285" spans="1:3" s="5" customFormat="1" x14ac:dyDescent="0.2">
      <c r="A1285" s="3"/>
      <c r="B1285" s="49"/>
      <c r="C1285" s="11"/>
    </row>
    <row r="1286" spans="1:3" s="5" customFormat="1" x14ac:dyDescent="0.2">
      <c r="A1286" s="3"/>
      <c r="B1286" s="49"/>
      <c r="C1286" s="11"/>
    </row>
    <row r="1287" spans="1:3" s="5" customFormat="1" x14ac:dyDescent="0.2">
      <c r="A1287" s="3"/>
      <c r="B1287" s="49"/>
      <c r="C1287" s="11"/>
    </row>
    <row r="1288" spans="1:3" s="5" customFormat="1" x14ac:dyDescent="0.2">
      <c r="A1288" s="3"/>
      <c r="B1288" s="49"/>
      <c r="C1288" s="11"/>
    </row>
    <row r="1289" spans="1:3" s="5" customFormat="1" x14ac:dyDescent="0.2">
      <c r="A1289" s="3"/>
      <c r="B1289" s="49"/>
      <c r="C1289" s="11"/>
    </row>
    <row r="1290" spans="1:3" s="5" customFormat="1" x14ac:dyDescent="0.2">
      <c r="A1290" s="3"/>
      <c r="B1290" s="49"/>
      <c r="C1290" s="11"/>
    </row>
    <row r="1291" spans="1:3" s="5" customFormat="1" x14ac:dyDescent="0.2">
      <c r="A1291" s="3"/>
      <c r="B1291" s="49"/>
      <c r="C1291" s="11"/>
    </row>
    <row r="1292" spans="1:3" s="5" customFormat="1" x14ac:dyDescent="0.2">
      <c r="A1292" s="3"/>
      <c r="B1292" s="49"/>
      <c r="C1292" s="11"/>
    </row>
    <row r="1293" spans="1:3" s="5" customFormat="1" x14ac:dyDescent="0.2">
      <c r="A1293" s="3"/>
      <c r="B1293" s="49"/>
      <c r="C1293" s="11"/>
    </row>
    <row r="1294" spans="1:3" s="5" customFormat="1" x14ac:dyDescent="0.2">
      <c r="A1294" s="3"/>
      <c r="B1294" s="49"/>
      <c r="C1294" s="11"/>
    </row>
    <row r="1295" spans="1:3" s="5" customFormat="1" x14ac:dyDescent="0.2">
      <c r="A1295" s="3"/>
      <c r="B1295" s="49"/>
      <c r="C1295" s="11"/>
    </row>
    <row r="1296" spans="1:3" s="5" customFormat="1" x14ac:dyDescent="0.2">
      <c r="A1296" s="3"/>
      <c r="B1296" s="49"/>
      <c r="C1296" s="11"/>
    </row>
    <row r="1297" spans="1:3" s="5" customFormat="1" x14ac:dyDescent="0.2">
      <c r="A1297" s="3"/>
      <c r="B1297" s="49"/>
      <c r="C1297" s="11"/>
    </row>
    <row r="1298" spans="1:3" s="5" customFormat="1" x14ac:dyDescent="0.2">
      <c r="A1298" s="3"/>
      <c r="B1298" s="49"/>
      <c r="C1298" s="11"/>
    </row>
    <row r="1299" spans="1:3" s="5" customFormat="1" x14ac:dyDescent="0.2">
      <c r="A1299" s="3"/>
      <c r="B1299" s="49"/>
      <c r="C1299" s="11"/>
    </row>
    <row r="1300" spans="1:3" s="5" customFormat="1" x14ac:dyDescent="0.2">
      <c r="A1300" s="3"/>
      <c r="B1300" s="49"/>
      <c r="C1300" s="11"/>
    </row>
    <row r="1301" spans="1:3" s="5" customFormat="1" x14ac:dyDescent="0.2">
      <c r="A1301" s="3"/>
      <c r="B1301" s="49"/>
      <c r="C1301" s="11"/>
    </row>
    <row r="1302" spans="1:3" s="5" customFormat="1" x14ac:dyDescent="0.2">
      <c r="A1302" s="3"/>
      <c r="B1302" s="49"/>
      <c r="C1302" s="11"/>
    </row>
    <row r="1303" spans="1:3" s="5" customFormat="1" x14ac:dyDescent="0.2">
      <c r="A1303" s="3"/>
      <c r="B1303" s="49"/>
      <c r="C1303" s="11"/>
    </row>
    <row r="1304" spans="1:3" s="5" customFormat="1" x14ac:dyDescent="0.2">
      <c r="A1304" s="3"/>
      <c r="B1304" s="49"/>
      <c r="C1304" s="11"/>
    </row>
    <row r="1305" spans="1:3" s="5" customFormat="1" x14ac:dyDescent="0.2">
      <c r="A1305" s="3"/>
      <c r="B1305" s="49"/>
      <c r="C1305" s="11"/>
    </row>
    <row r="1306" spans="1:3" s="5" customFormat="1" x14ac:dyDescent="0.2">
      <c r="A1306" s="3"/>
      <c r="B1306" s="49"/>
      <c r="C1306" s="11"/>
    </row>
    <row r="1307" spans="1:3" s="5" customFormat="1" x14ac:dyDescent="0.2">
      <c r="A1307" s="3"/>
      <c r="B1307" s="49"/>
      <c r="C1307" s="11"/>
    </row>
    <row r="1308" spans="1:3" s="5" customFormat="1" x14ac:dyDescent="0.2">
      <c r="A1308" s="3"/>
      <c r="B1308" s="49"/>
      <c r="C1308" s="11"/>
    </row>
    <row r="1309" spans="1:3" s="5" customFormat="1" x14ac:dyDescent="0.2">
      <c r="A1309" s="3"/>
      <c r="B1309" s="49"/>
      <c r="C1309" s="11"/>
    </row>
    <row r="1310" spans="1:3" s="5" customFormat="1" x14ac:dyDescent="0.2">
      <c r="A1310" s="3"/>
      <c r="B1310" s="49"/>
      <c r="C1310" s="11"/>
    </row>
    <row r="1311" spans="1:3" s="5" customFormat="1" x14ac:dyDescent="0.2">
      <c r="A1311" s="3"/>
      <c r="B1311" s="49"/>
      <c r="C1311" s="11"/>
    </row>
    <row r="1312" spans="1:3" s="5" customFormat="1" x14ac:dyDescent="0.2">
      <c r="A1312" s="3"/>
      <c r="B1312" s="49"/>
      <c r="C1312" s="11"/>
    </row>
    <row r="1313" spans="1:3" s="5" customFormat="1" x14ac:dyDescent="0.2">
      <c r="A1313" s="3"/>
      <c r="B1313" s="49"/>
      <c r="C1313" s="11"/>
    </row>
    <row r="1314" spans="1:3" s="5" customFormat="1" x14ac:dyDescent="0.2">
      <c r="A1314" s="3"/>
      <c r="B1314" s="49"/>
      <c r="C1314" s="11"/>
    </row>
    <row r="1315" spans="1:3" s="5" customFormat="1" x14ac:dyDescent="0.2">
      <c r="A1315" s="3"/>
      <c r="B1315" s="49"/>
      <c r="C1315" s="11"/>
    </row>
    <row r="1316" spans="1:3" s="5" customFormat="1" x14ac:dyDescent="0.2">
      <c r="A1316" s="3"/>
      <c r="B1316" s="49"/>
      <c r="C1316" s="11"/>
    </row>
    <row r="1317" spans="1:3" s="5" customFormat="1" x14ac:dyDescent="0.2">
      <c r="A1317" s="3"/>
      <c r="B1317" s="49"/>
      <c r="C1317" s="11"/>
    </row>
    <row r="1318" spans="1:3" s="5" customFormat="1" x14ac:dyDescent="0.2">
      <c r="A1318" s="3"/>
      <c r="B1318" s="49"/>
      <c r="C1318" s="11"/>
    </row>
    <row r="1319" spans="1:3" s="5" customFormat="1" x14ac:dyDescent="0.2">
      <c r="A1319" s="3"/>
      <c r="B1319" s="49"/>
      <c r="C1319" s="11"/>
    </row>
    <row r="1320" spans="1:3" s="5" customFormat="1" x14ac:dyDescent="0.2">
      <c r="A1320" s="3"/>
      <c r="B1320" s="49"/>
      <c r="C1320" s="11"/>
    </row>
    <row r="1321" spans="1:3" s="5" customFormat="1" x14ac:dyDescent="0.2">
      <c r="A1321" s="3"/>
      <c r="B1321" s="49"/>
      <c r="C1321" s="11"/>
    </row>
    <row r="1322" spans="1:3" s="5" customFormat="1" x14ac:dyDescent="0.2">
      <c r="A1322" s="3"/>
      <c r="B1322" s="49"/>
      <c r="C1322" s="11"/>
    </row>
    <row r="1323" spans="1:3" s="5" customFormat="1" x14ac:dyDescent="0.2">
      <c r="A1323" s="3"/>
      <c r="B1323" s="49"/>
      <c r="C1323" s="11"/>
    </row>
    <row r="1324" spans="1:3" s="5" customFormat="1" x14ac:dyDescent="0.2">
      <c r="A1324" s="3"/>
      <c r="B1324" s="49"/>
      <c r="C1324" s="11"/>
    </row>
    <row r="1325" spans="1:3" s="5" customFormat="1" x14ac:dyDescent="0.2">
      <c r="A1325" s="3"/>
      <c r="B1325" s="49"/>
      <c r="C1325" s="11"/>
    </row>
    <row r="1326" spans="1:3" s="5" customFormat="1" x14ac:dyDescent="0.2">
      <c r="A1326" s="3"/>
      <c r="B1326" s="49"/>
      <c r="C1326" s="11"/>
    </row>
    <row r="1327" spans="1:3" s="5" customFormat="1" x14ac:dyDescent="0.2">
      <c r="A1327" s="3"/>
      <c r="B1327" s="49"/>
      <c r="C1327" s="11"/>
    </row>
    <row r="1328" spans="1:3" s="5" customFormat="1" x14ac:dyDescent="0.2">
      <c r="A1328" s="3"/>
      <c r="B1328" s="49"/>
      <c r="C1328" s="11"/>
    </row>
    <row r="1329" spans="1:3" s="5" customFormat="1" x14ac:dyDescent="0.2">
      <c r="A1329" s="3"/>
      <c r="B1329" s="49"/>
      <c r="C1329" s="11"/>
    </row>
    <row r="1330" spans="1:3" s="5" customFormat="1" x14ac:dyDescent="0.2">
      <c r="A1330" s="3"/>
      <c r="B1330" s="49"/>
      <c r="C1330" s="11"/>
    </row>
    <row r="1331" spans="1:3" s="5" customFormat="1" x14ac:dyDescent="0.2">
      <c r="A1331" s="3"/>
      <c r="B1331" s="49"/>
      <c r="C1331" s="11"/>
    </row>
    <row r="1332" spans="1:3" s="5" customFormat="1" x14ac:dyDescent="0.2">
      <c r="A1332" s="3"/>
      <c r="B1332" s="49"/>
      <c r="C1332" s="11"/>
    </row>
    <row r="1333" spans="1:3" s="5" customFormat="1" x14ac:dyDescent="0.2">
      <c r="A1333" s="3"/>
      <c r="B1333" s="49"/>
      <c r="C1333" s="11"/>
    </row>
    <row r="1334" spans="1:3" s="5" customFormat="1" x14ac:dyDescent="0.2">
      <c r="A1334" s="3"/>
      <c r="B1334" s="49"/>
      <c r="C1334" s="11"/>
    </row>
    <row r="1335" spans="1:3" s="5" customFormat="1" x14ac:dyDescent="0.2">
      <c r="A1335" s="3"/>
      <c r="B1335" s="49"/>
      <c r="C1335" s="11"/>
    </row>
    <row r="1336" spans="1:3" s="5" customFormat="1" x14ac:dyDescent="0.2">
      <c r="A1336" s="3"/>
      <c r="B1336" s="49"/>
      <c r="C1336" s="11"/>
    </row>
    <row r="1337" spans="1:3" s="5" customFormat="1" x14ac:dyDescent="0.2">
      <c r="A1337" s="3"/>
      <c r="B1337" s="49"/>
      <c r="C1337" s="11"/>
    </row>
    <row r="1338" spans="1:3" s="5" customFormat="1" x14ac:dyDescent="0.2">
      <c r="A1338" s="3"/>
      <c r="B1338" s="49"/>
      <c r="C1338" s="11"/>
    </row>
    <row r="1339" spans="1:3" s="5" customFormat="1" x14ac:dyDescent="0.2">
      <c r="A1339" s="3"/>
      <c r="B1339" s="49"/>
      <c r="C1339" s="11"/>
    </row>
    <row r="1340" spans="1:3" s="5" customFormat="1" x14ac:dyDescent="0.2">
      <c r="A1340" s="3"/>
      <c r="B1340" s="49"/>
      <c r="C1340" s="11"/>
    </row>
    <row r="1341" spans="1:3" s="5" customFormat="1" x14ac:dyDescent="0.2">
      <c r="A1341" s="3"/>
      <c r="B1341" s="49"/>
      <c r="C1341" s="11"/>
    </row>
    <row r="1342" spans="1:3" s="5" customFormat="1" x14ac:dyDescent="0.2">
      <c r="A1342" s="3"/>
      <c r="B1342" s="49"/>
      <c r="C1342" s="11"/>
    </row>
    <row r="1343" spans="1:3" s="5" customFormat="1" x14ac:dyDescent="0.2">
      <c r="A1343" s="3"/>
      <c r="B1343" s="49"/>
      <c r="C1343" s="11"/>
    </row>
    <row r="1344" spans="1:3" s="5" customFormat="1" x14ac:dyDescent="0.2">
      <c r="A1344" s="3"/>
      <c r="B1344" s="49"/>
      <c r="C1344" s="11"/>
    </row>
    <row r="1345" spans="1:3" s="5" customFormat="1" x14ac:dyDescent="0.2">
      <c r="A1345" s="3"/>
      <c r="B1345" s="49"/>
      <c r="C1345" s="11"/>
    </row>
    <row r="1346" spans="1:3" s="5" customFormat="1" x14ac:dyDescent="0.2">
      <c r="A1346" s="3"/>
      <c r="B1346" s="49"/>
      <c r="C1346" s="11"/>
    </row>
    <row r="1347" spans="1:3" s="5" customFormat="1" x14ac:dyDescent="0.2">
      <c r="A1347" s="3"/>
      <c r="B1347" s="49"/>
      <c r="C1347" s="11"/>
    </row>
    <row r="1348" spans="1:3" s="5" customFormat="1" x14ac:dyDescent="0.2">
      <c r="A1348" s="3"/>
      <c r="B1348" s="49"/>
      <c r="C1348" s="11"/>
    </row>
    <row r="1349" spans="1:3" s="5" customFormat="1" x14ac:dyDescent="0.2">
      <c r="A1349" s="3"/>
      <c r="B1349" s="49"/>
      <c r="C1349" s="11"/>
    </row>
    <row r="1350" spans="1:3" s="5" customFormat="1" x14ac:dyDescent="0.2">
      <c r="A1350" s="3"/>
      <c r="B1350" s="49"/>
      <c r="C1350" s="11"/>
    </row>
    <row r="1351" spans="1:3" s="5" customFormat="1" x14ac:dyDescent="0.2">
      <c r="A1351" s="3"/>
      <c r="B1351" s="49"/>
      <c r="C1351" s="11"/>
    </row>
    <row r="1352" spans="1:3" s="5" customFormat="1" x14ac:dyDescent="0.2">
      <c r="A1352" s="3"/>
      <c r="B1352" s="49"/>
      <c r="C1352" s="11"/>
    </row>
    <row r="1353" spans="1:3" s="5" customFormat="1" x14ac:dyDescent="0.2">
      <c r="A1353" s="3"/>
      <c r="B1353" s="49"/>
      <c r="C1353" s="11"/>
    </row>
    <row r="1354" spans="1:3" s="5" customFormat="1" x14ac:dyDescent="0.2">
      <c r="A1354" s="3"/>
      <c r="B1354" s="49"/>
      <c r="C1354" s="11"/>
    </row>
    <row r="1355" spans="1:3" s="5" customFormat="1" x14ac:dyDescent="0.2">
      <c r="A1355" s="3"/>
      <c r="B1355" s="49"/>
      <c r="C1355" s="11"/>
    </row>
    <row r="1356" spans="1:3" s="5" customFormat="1" x14ac:dyDescent="0.2">
      <c r="A1356" s="3"/>
      <c r="B1356" s="49"/>
      <c r="C1356" s="11"/>
    </row>
    <row r="1357" spans="1:3" s="5" customFormat="1" x14ac:dyDescent="0.2">
      <c r="A1357" s="3"/>
      <c r="B1357" s="49"/>
      <c r="C1357" s="11"/>
    </row>
    <row r="1358" spans="1:3" s="5" customFormat="1" x14ac:dyDescent="0.2">
      <c r="A1358" s="3"/>
      <c r="B1358" s="49"/>
      <c r="C1358" s="11"/>
    </row>
    <row r="1359" spans="1:3" s="5" customFormat="1" x14ac:dyDescent="0.2">
      <c r="A1359" s="3"/>
      <c r="B1359" s="49"/>
      <c r="C1359" s="11"/>
    </row>
    <row r="1360" spans="1:3" s="5" customFormat="1" x14ac:dyDescent="0.2">
      <c r="A1360" s="3"/>
      <c r="B1360" s="49"/>
      <c r="C1360" s="11"/>
    </row>
    <row r="1361" spans="1:3" s="5" customFormat="1" x14ac:dyDescent="0.2">
      <c r="A1361" s="3"/>
      <c r="B1361" s="49"/>
      <c r="C1361" s="11"/>
    </row>
    <row r="1362" spans="1:3" s="5" customFormat="1" x14ac:dyDescent="0.2">
      <c r="A1362" s="3"/>
      <c r="B1362" s="49"/>
      <c r="C1362" s="11"/>
    </row>
    <row r="1363" spans="1:3" s="5" customFormat="1" x14ac:dyDescent="0.2">
      <c r="A1363" s="3"/>
      <c r="B1363" s="49"/>
      <c r="C1363" s="11"/>
    </row>
    <row r="1364" spans="1:3" s="5" customFormat="1" x14ac:dyDescent="0.2">
      <c r="A1364" s="3"/>
      <c r="B1364" s="49"/>
      <c r="C1364" s="11"/>
    </row>
    <row r="1365" spans="1:3" s="5" customFormat="1" x14ac:dyDescent="0.2">
      <c r="A1365" s="3"/>
      <c r="B1365" s="49"/>
      <c r="C1365" s="11"/>
    </row>
    <row r="1366" spans="1:3" s="5" customFormat="1" x14ac:dyDescent="0.2">
      <c r="A1366" s="3"/>
      <c r="B1366" s="49"/>
      <c r="C1366" s="11"/>
    </row>
    <row r="1367" spans="1:3" s="5" customFormat="1" x14ac:dyDescent="0.2">
      <c r="A1367" s="3"/>
      <c r="B1367" s="49"/>
      <c r="C1367" s="11"/>
    </row>
    <row r="1368" spans="1:3" s="5" customFormat="1" x14ac:dyDescent="0.2">
      <c r="A1368" s="3"/>
      <c r="B1368" s="49"/>
      <c r="C1368" s="11"/>
    </row>
    <row r="1369" spans="1:3" s="5" customFormat="1" x14ac:dyDescent="0.2">
      <c r="A1369" s="3"/>
      <c r="B1369" s="49"/>
      <c r="C1369" s="11"/>
    </row>
    <row r="1370" spans="1:3" s="5" customFormat="1" x14ac:dyDescent="0.2">
      <c r="A1370" s="3"/>
      <c r="B1370" s="49"/>
      <c r="C1370" s="11"/>
    </row>
    <row r="1371" spans="1:3" s="5" customFormat="1" x14ac:dyDescent="0.2">
      <c r="A1371" s="3"/>
      <c r="B1371" s="49"/>
      <c r="C1371" s="11"/>
    </row>
    <row r="1372" spans="1:3" s="5" customFormat="1" x14ac:dyDescent="0.2">
      <c r="A1372" s="3"/>
      <c r="B1372" s="49"/>
      <c r="C1372" s="11"/>
    </row>
    <row r="1373" spans="1:3" s="5" customFormat="1" x14ac:dyDescent="0.2">
      <c r="A1373" s="3"/>
      <c r="B1373" s="49"/>
      <c r="C1373" s="11"/>
    </row>
    <row r="1374" spans="1:3" s="5" customFormat="1" x14ac:dyDescent="0.2">
      <c r="A1374" s="3"/>
      <c r="B1374" s="49"/>
      <c r="C1374" s="11"/>
    </row>
    <row r="1375" spans="1:3" s="5" customFormat="1" x14ac:dyDescent="0.2">
      <c r="A1375" s="3"/>
      <c r="B1375" s="49"/>
      <c r="C1375" s="11"/>
    </row>
    <row r="1376" spans="1:3" s="5" customFormat="1" x14ac:dyDescent="0.2">
      <c r="A1376" s="3"/>
      <c r="B1376" s="49"/>
      <c r="C1376" s="11"/>
    </row>
    <row r="1377" spans="1:3" s="5" customFormat="1" x14ac:dyDescent="0.2">
      <c r="A1377" s="3"/>
      <c r="B1377" s="49"/>
      <c r="C1377" s="11"/>
    </row>
    <row r="1378" spans="1:3" s="5" customFormat="1" x14ac:dyDescent="0.2">
      <c r="A1378" s="3"/>
      <c r="B1378" s="49"/>
      <c r="C1378" s="11"/>
    </row>
    <row r="1379" spans="1:3" s="5" customFormat="1" x14ac:dyDescent="0.2">
      <c r="A1379" s="3"/>
      <c r="B1379" s="49"/>
      <c r="C1379" s="11"/>
    </row>
    <row r="1380" spans="1:3" s="5" customFormat="1" x14ac:dyDescent="0.2">
      <c r="A1380" s="3"/>
      <c r="B1380" s="49"/>
      <c r="C1380" s="11"/>
    </row>
    <row r="1381" spans="1:3" s="5" customFormat="1" x14ac:dyDescent="0.2">
      <c r="A1381" s="3"/>
      <c r="B1381" s="49"/>
      <c r="C1381" s="11"/>
    </row>
    <row r="1382" spans="1:3" s="5" customFormat="1" x14ac:dyDescent="0.2">
      <c r="A1382" s="3"/>
      <c r="B1382" s="49"/>
      <c r="C1382" s="11"/>
    </row>
    <row r="1383" spans="1:3" s="5" customFormat="1" x14ac:dyDescent="0.2">
      <c r="A1383" s="3"/>
      <c r="B1383" s="49"/>
      <c r="C1383" s="11"/>
    </row>
    <row r="1384" spans="1:3" s="5" customFormat="1" x14ac:dyDescent="0.2">
      <c r="A1384" s="3"/>
      <c r="B1384" s="49"/>
      <c r="C1384" s="11"/>
    </row>
    <row r="1385" spans="1:3" s="5" customFormat="1" x14ac:dyDescent="0.2">
      <c r="A1385" s="3"/>
      <c r="B1385" s="49"/>
      <c r="C1385" s="11"/>
    </row>
    <row r="1386" spans="1:3" s="5" customFormat="1" x14ac:dyDescent="0.2">
      <c r="A1386" s="3"/>
      <c r="B1386" s="49"/>
      <c r="C1386" s="11"/>
    </row>
    <row r="1387" spans="1:3" s="5" customFormat="1" x14ac:dyDescent="0.2">
      <c r="A1387" s="3"/>
      <c r="B1387" s="49"/>
      <c r="C1387" s="11"/>
    </row>
    <row r="1388" spans="1:3" s="5" customFormat="1" x14ac:dyDescent="0.2">
      <c r="A1388" s="3"/>
      <c r="B1388" s="49"/>
      <c r="C1388" s="11"/>
    </row>
    <row r="1389" spans="1:3" s="5" customFormat="1" x14ac:dyDescent="0.2">
      <c r="A1389" s="3"/>
      <c r="B1389" s="49"/>
      <c r="C1389" s="11"/>
    </row>
    <row r="1390" spans="1:3" s="5" customFormat="1" x14ac:dyDescent="0.2">
      <c r="A1390" s="3"/>
      <c r="B1390" s="49"/>
      <c r="C1390" s="11"/>
    </row>
    <row r="1391" spans="1:3" s="5" customFormat="1" x14ac:dyDescent="0.2">
      <c r="A1391" s="3"/>
      <c r="B1391" s="49"/>
      <c r="C1391" s="11"/>
    </row>
    <row r="1392" spans="1:3" s="5" customFormat="1" x14ac:dyDescent="0.2">
      <c r="A1392" s="3"/>
      <c r="B1392" s="49"/>
      <c r="C1392" s="11"/>
    </row>
    <row r="1393" spans="1:3" s="5" customFormat="1" x14ac:dyDescent="0.2">
      <c r="A1393" s="3"/>
      <c r="B1393" s="49"/>
      <c r="C1393" s="11"/>
    </row>
    <row r="1394" spans="1:3" s="5" customFormat="1" x14ac:dyDescent="0.2">
      <c r="A1394" s="3"/>
      <c r="B1394" s="49"/>
      <c r="C1394" s="11"/>
    </row>
    <row r="1395" spans="1:3" s="5" customFormat="1" x14ac:dyDescent="0.2">
      <c r="A1395" s="3"/>
      <c r="B1395" s="49"/>
      <c r="C1395" s="11"/>
    </row>
    <row r="1396" spans="1:3" s="5" customFormat="1" x14ac:dyDescent="0.2">
      <c r="A1396" s="3"/>
      <c r="B1396" s="49"/>
      <c r="C1396" s="11"/>
    </row>
    <row r="1397" spans="1:3" s="5" customFormat="1" x14ac:dyDescent="0.2">
      <c r="A1397" s="3"/>
      <c r="B1397" s="49"/>
      <c r="C1397" s="11"/>
    </row>
    <row r="1398" spans="1:3" s="5" customFormat="1" x14ac:dyDescent="0.2">
      <c r="A1398" s="3"/>
      <c r="B1398" s="49"/>
      <c r="C1398" s="11"/>
    </row>
    <row r="1399" spans="1:3" s="5" customFormat="1" x14ac:dyDescent="0.2">
      <c r="A1399" s="3"/>
      <c r="B1399" s="49"/>
      <c r="C1399" s="11"/>
    </row>
    <row r="1400" spans="1:3" s="5" customFormat="1" x14ac:dyDescent="0.2">
      <c r="A1400" s="3"/>
      <c r="B1400" s="49"/>
      <c r="C1400" s="11"/>
    </row>
    <row r="1401" spans="1:3" s="5" customFormat="1" x14ac:dyDescent="0.2">
      <c r="A1401" s="3"/>
      <c r="B1401" s="49"/>
      <c r="C1401" s="11"/>
    </row>
    <row r="1402" spans="1:3" s="5" customFormat="1" x14ac:dyDescent="0.2">
      <c r="A1402" s="3"/>
      <c r="B1402" s="49"/>
      <c r="C1402" s="11"/>
    </row>
    <row r="1403" spans="1:3" s="5" customFormat="1" x14ac:dyDescent="0.2">
      <c r="A1403" s="3"/>
      <c r="B1403" s="49"/>
      <c r="C1403" s="11"/>
    </row>
    <row r="1404" spans="1:3" s="5" customFormat="1" x14ac:dyDescent="0.2">
      <c r="A1404" s="3"/>
      <c r="B1404" s="49"/>
      <c r="C1404" s="11"/>
    </row>
    <row r="1405" spans="1:3" s="5" customFormat="1" x14ac:dyDescent="0.2">
      <c r="A1405" s="3"/>
      <c r="B1405" s="49"/>
      <c r="C1405" s="11"/>
    </row>
    <row r="1406" spans="1:3" s="5" customFormat="1" x14ac:dyDescent="0.2">
      <c r="A1406" s="3"/>
      <c r="B1406" s="49"/>
      <c r="C1406" s="11"/>
    </row>
    <row r="1407" spans="1:3" s="5" customFormat="1" x14ac:dyDescent="0.2">
      <c r="A1407" s="3"/>
      <c r="B1407" s="49"/>
      <c r="C1407" s="11"/>
    </row>
    <row r="1408" spans="1:3" s="5" customFormat="1" x14ac:dyDescent="0.2">
      <c r="A1408" s="3"/>
      <c r="B1408" s="49"/>
      <c r="C1408" s="11"/>
    </row>
    <row r="1409" spans="1:3" s="5" customFormat="1" x14ac:dyDescent="0.2">
      <c r="A1409" s="3"/>
      <c r="B1409" s="49"/>
      <c r="C1409" s="11"/>
    </row>
    <row r="1410" spans="1:3" s="5" customFormat="1" x14ac:dyDescent="0.2">
      <c r="A1410" s="3"/>
      <c r="B1410" s="49"/>
      <c r="C1410" s="11"/>
    </row>
    <row r="1411" spans="1:3" s="5" customFormat="1" x14ac:dyDescent="0.2">
      <c r="A1411" s="3"/>
      <c r="B1411" s="49"/>
      <c r="C1411" s="11"/>
    </row>
    <row r="1412" spans="1:3" s="5" customFormat="1" x14ac:dyDescent="0.2">
      <c r="A1412" s="3"/>
      <c r="B1412" s="49"/>
      <c r="C1412" s="11"/>
    </row>
    <row r="1413" spans="1:3" s="5" customFormat="1" x14ac:dyDescent="0.2">
      <c r="A1413" s="3"/>
      <c r="B1413" s="49"/>
      <c r="C1413" s="11"/>
    </row>
    <row r="1414" spans="1:3" s="5" customFormat="1" x14ac:dyDescent="0.2">
      <c r="A1414" s="3"/>
      <c r="B1414" s="49"/>
      <c r="C1414" s="11"/>
    </row>
    <row r="1415" spans="1:3" s="5" customFormat="1" x14ac:dyDescent="0.2">
      <c r="A1415" s="3"/>
      <c r="B1415" s="49"/>
      <c r="C1415" s="11"/>
    </row>
    <row r="1416" spans="1:3" s="5" customFormat="1" x14ac:dyDescent="0.2">
      <c r="A1416" s="3"/>
      <c r="B1416" s="49"/>
      <c r="C1416" s="11"/>
    </row>
    <row r="1417" spans="1:3" s="5" customFormat="1" x14ac:dyDescent="0.2">
      <c r="A1417" s="3"/>
      <c r="B1417" s="49"/>
      <c r="C1417" s="11"/>
    </row>
    <row r="1418" spans="1:3" s="5" customFormat="1" x14ac:dyDescent="0.2">
      <c r="A1418" s="3"/>
      <c r="B1418" s="49"/>
      <c r="C1418" s="11"/>
    </row>
    <row r="1419" spans="1:3" s="5" customFormat="1" x14ac:dyDescent="0.2">
      <c r="A1419" s="3"/>
      <c r="B1419" s="49"/>
      <c r="C1419" s="11"/>
    </row>
    <row r="1420" spans="1:3" s="5" customFormat="1" x14ac:dyDescent="0.2">
      <c r="A1420" s="3"/>
      <c r="B1420" s="49"/>
      <c r="C1420" s="11"/>
    </row>
    <row r="1421" spans="1:3" s="5" customFormat="1" x14ac:dyDescent="0.2">
      <c r="A1421" s="3"/>
      <c r="B1421" s="49"/>
      <c r="C1421" s="11"/>
    </row>
    <row r="1422" spans="1:3" s="5" customFormat="1" x14ac:dyDescent="0.2">
      <c r="A1422" s="3"/>
      <c r="B1422" s="49"/>
      <c r="C1422" s="11"/>
    </row>
    <row r="1423" spans="1:3" s="5" customFormat="1" x14ac:dyDescent="0.2">
      <c r="A1423" s="3"/>
      <c r="B1423" s="49"/>
      <c r="C1423" s="11"/>
    </row>
    <row r="1424" spans="1:3" s="5" customFormat="1" x14ac:dyDescent="0.2">
      <c r="A1424" s="3"/>
      <c r="B1424" s="49"/>
      <c r="C1424" s="11"/>
    </row>
    <row r="1425" spans="1:3" s="5" customFormat="1" x14ac:dyDescent="0.2">
      <c r="A1425" s="3"/>
      <c r="B1425" s="49"/>
      <c r="C1425" s="11"/>
    </row>
    <row r="1426" spans="1:3" s="5" customFormat="1" x14ac:dyDescent="0.2">
      <c r="A1426" s="3"/>
      <c r="B1426" s="49"/>
      <c r="C1426" s="11"/>
    </row>
    <row r="1427" spans="1:3" s="5" customFormat="1" x14ac:dyDescent="0.2">
      <c r="A1427" s="3"/>
      <c r="B1427" s="49"/>
      <c r="C1427" s="11"/>
    </row>
    <row r="1428" spans="1:3" s="5" customFormat="1" x14ac:dyDescent="0.2">
      <c r="A1428" s="3"/>
      <c r="B1428" s="49"/>
      <c r="C1428" s="11"/>
    </row>
    <row r="1429" spans="1:3" s="5" customFormat="1" x14ac:dyDescent="0.2">
      <c r="A1429" s="3"/>
      <c r="B1429" s="49"/>
      <c r="C1429" s="11"/>
    </row>
    <row r="1430" spans="1:3" s="5" customFormat="1" x14ac:dyDescent="0.2">
      <c r="A1430" s="3"/>
      <c r="B1430" s="49"/>
      <c r="C1430" s="11"/>
    </row>
    <row r="1431" spans="1:3" s="5" customFormat="1" x14ac:dyDescent="0.2">
      <c r="A1431" s="3"/>
      <c r="B1431" s="49"/>
      <c r="C1431" s="11"/>
    </row>
    <row r="1432" spans="1:3" s="5" customFormat="1" x14ac:dyDescent="0.2">
      <c r="A1432" s="3"/>
      <c r="B1432" s="49"/>
      <c r="C1432" s="11"/>
    </row>
    <row r="1433" spans="1:3" s="5" customFormat="1" x14ac:dyDescent="0.2">
      <c r="A1433" s="3"/>
      <c r="B1433" s="49"/>
      <c r="C1433" s="11"/>
    </row>
    <row r="1434" spans="1:3" s="5" customFormat="1" x14ac:dyDescent="0.2">
      <c r="A1434" s="3"/>
      <c r="B1434" s="49"/>
      <c r="C1434" s="11"/>
    </row>
    <row r="1435" spans="1:3" s="5" customFormat="1" x14ac:dyDescent="0.2">
      <c r="A1435" s="3"/>
      <c r="B1435" s="49"/>
      <c r="C1435" s="11"/>
    </row>
    <row r="1436" spans="1:3" s="5" customFormat="1" x14ac:dyDescent="0.2">
      <c r="A1436" s="3"/>
      <c r="B1436" s="49"/>
      <c r="C1436" s="11"/>
    </row>
    <row r="1437" spans="1:3" s="5" customFormat="1" x14ac:dyDescent="0.2">
      <c r="A1437" s="3"/>
      <c r="B1437" s="49"/>
      <c r="C1437" s="11"/>
    </row>
    <row r="1438" spans="1:3" s="5" customFormat="1" x14ac:dyDescent="0.2">
      <c r="A1438" s="3"/>
      <c r="B1438" s="49"/>
      <c r="C1438" s="11"/>
    </row>
    <row r="1439" spans="1:3" s="5" customFormat="1" x14ac:dyDescent="0.2">
      <c r="A1439" s="3"/>
      <c r="B1439" s="49"/>
      <c r="C1439" s="11"/>
    </row>
    <row r="1440" spans="1:3" s="5" customFormat="1" x14ac:dyDescent="0.2">
      <c r="A1440" s="3"/>
      <c r="B1440" s="49"/>
      <c r="C1440" s="11"/>
    </row>
    <row r="1441" spans="1:3" s="5" customFormat="1" x14ac:dyDescent="0.2">
      <c r="A1441" s="3"/>
      <c r="B1441" s="49"/>
      <c r="C1441" s="11"/>
    </row>
    <row r="1442" spans="1:3" s="5" customFormat="1" x14ac:dyDescent="0.2">
      <c r="A1442" s="3"/>
      <c r="B1442" s="49"/>
      <c r="C1442" s="11"/>
    </row>
    <row r="1443" spans="1:3" s="5" customFormat="1" x14ac:dyDescent="0.2">
      <c r="A1443" s="3"/>
      <c r="B1443" s="49"/>
      <c r="C1443" s="11"/>
    </row>
    <row r="1444" spans="1:3" s="5" customFormat="1" x14ac:dyDescent="0.2">
      <c r="A1444" s="3"/>
      <c r="B1444" s="49"/>
      <c r="C1444" s="11"/>
    </row>
    <row r="1445" spans="1:3" s="5" customFormat="1" x14ac:dyDescent="0.2">
      <c r="A1445" s="3"/>
      <c r="B1445" s="49"/>
      <c r="C1445" s="11"/>
    </row>
    <row r="1446" spans="1:3" s="5" customFormat="1" x14ac:dyDescent="0.2">
      <c r="A1446" s="3"/>
      <c r="B1446" s="49"/>
      <c r="C1446" s="11"/>
    </row>
    <row r="1447" spans="1:3" s="5" customFormat="1" x14ac:dyDescent="0.2">
      <c r="A1447" s="3"/>
      <c r="B1447" s="49"/>
      <c r="C1447" s="11"/>
    </row>
    <row r="1448" spans="1:3" s="5" customFormat="1" x14ac:dyDescent="0.2">
      <c r="A1448" s="3"/>
      <c r="B1448" s="49"/>
      <c r="C1448" s="11"/>
    </row>
    <row r="1449" spans="1:3" s="5" customFormat="1" x14ac:dyDescent="0.2">
      <c r="A1449" s="3"/>
      <c r="B1449" s="49"/>
      <c r="C1449" s="11"/>
    </row>
    <row r="1450" spans="1:3" s="5" customFormat="1" x14ac:dyDescent="0.2">
      <c r="A1450" s="3"/>
      <c r="B1450" s="49"/>
      <c r="C1450" s="11"/>
    </row>
    <row r="1451" spans="1:3" s="5" customFormat="1" x14ac:dyDescent="0.2">
      <c r="A1451" s="3"/>
      <c r="B1451" s="49"/>
      <c r="C1451" s="11"/>
    </row>
    <row r="1452" spans="1:3" s="5" customFormat="1" x14ac:dyDescent="0.2">
      <c r="A1452" s="3"/>
      <c r="B1452" s="49"/>
      <c r="C1452" s="11"/>
    </row>
    <row r="1453" spans="1:3" s="5" customFormat="1" x14ac:dyDescent="0.2">
      <c r="A1453" s="3"/>
      <c r="B1453" s="49"/>
      <c r="C1453" s="11"/>
    </row>
    <row r="1454" spans="1:3" s="5" customFormat="1" x14ac:dyDescent="0.2">
      <c r="A1454" s="3"/>
      <c r="B1454" s="49"/>
      <c r="C1454" s="11"/>
    </row>
    <row r="1455" spans="1:3" s="5" customFormat="1" x14ac:dyDescent="0.2">
      <c r="A1455" s="3"/>
      <c r="B1455" s="49"/>
      <c r="C1455" s="11"/>
    </row>
    <row r="1456" spans="1:3" s="5" customFormat="1" x14ac:dyDescent="0.2">
      <c r="A1456" s="3"/>
      <c r="B1456" s="49"/>
      <c r="C1456" s="11"/>
    </row>
    <row r="1457" spans="1:3" s="5" customFormat="1" x14ac:dyDescent="0.2">
      <c r="A1457" s="3"/>
      <c r="B1457" s="49"/>
      <c r="C1457" s="11"/>
    </row>
    <row r="1458" spans="1:3" s="5" customFormat="1" x14ac:dyDescent="0.2">
      <c r="A1458" s="3"/>
      <c r="B1458" s="49"/>
      <c r="C1458" s="11"/>
    </row>
    <row r="1459" spans="1:3" s="5" customFormat="1" x14ac:dyDescent="0.2">
      <c r="A1459" s="3"/>
      <c r="B1459" s="49"/>
      <c r="C1459" s="11"/>
    </row>
    <row r="1460" spans="1:3" s="5" customFormat="1" x14ac:dyDescent="0.2">
      <c r="A1460" s="3"/>
      <c r="B1460" s="49"/>
      <c r="C1460" s="11"/>
    </row>
    <row r="1461" spans="1:3" s="5" customFormat="1" x14ac:dyDescent="0.2">
      <c r="A1461" s="3"/>
      <c r="B1461" s="49"/>
      <c r="C1461" s="11"/>
    </row>
    <row r="1462" spans="1:3" s="5" customFormat="1" x14ac:dyDescent="0.2">
      <c r="A1462" s="3"/>
      <c r="B1462" s="49"/>
      <c r="C1462" s="11"/>
    </row>
    <row r="1463" spans="1:3" s="5" customFormat="1" x14ac:dyDescent="0.2">
      <c r="A1463" s="3"/>
      <c r="B1463" s="49"/>
      <c r="C1463" s="11"/>
    </row>
    <row r="1464" spans="1:3" s="5" customFormat="1" x14ac:dyDescent="0.2">
      <c r="A1464" s="3"/>
      <c r="B1464" s="49"/>
      <c r="C1464" s="11"/>
    </row>
    <row r="1465" spans="1:3" s="5" customFormat="1" x14ac:dyDescent="0.2">
      <c r="A1465" s="3"/>
      <c r="B1465" s="49"/>
      <c r="C1465" s="11"/>
    </row>
    <row r="1466" spans="1:3" s="5" customFormat="1" x14ac:dyDescent="0.2">
      <c r="A1466" s="3"/>
      <c r="B1466" s="49"/>
      <c r="C1466" s="11"/>
    </row>
    <row r="1467" spans="1:3" s="5" customFormat="1" x14ac:dyDescent="0.2">
      <c r="A1467" s="3"/>
      <c r="B1467" s="49"/>
      <c r="C1467" s="11"/>
    </row>
    <row r="1468" spans="1:3" s="5" customFormat="1" x14ac:dyDescent="0.2">
      <c r="A1468" s="3"/>
      <c r="B1468" s="49"/>
      <c r="C1468" s="11"/>
    </row>
    <row r="1469" spans="1:3" s="5" customFormat="1" x14ac:dyDescent="0.2">
      <c r="A1469" s="3"/>
      <c r="B1469" s="49"/>
      <c r="C1469" s="11"/>
    </row>
    <row r="1470" spans="1:3" s="5" customFormat="1" x14ac:dyDescent="0.2">
      <c r="A1470" s="3"/>
      <c r="B1470" s="49"/>
      <c r="C1470" s="11"/>
    </row>
    <row r="1471" spans="1:3" s="5" customFormat="1" x14ac:dyDescent="0.2">
      <c r="A1471" s="3"/>
      <c r="B1471" s="49"/>
      <c r="C1471" s="11"/>
    </row>
    <row r="1472" spans="1:3" s="5" customFormat="1" x14ac:dyDescent="0.2">
      <c r="A1472" s="3"/>
      <c r="B1472" s="49"/>
      <c r="C1472" s="11"/>
    </row>
    <row r="1473" spans="1:3" s="5" customFormat="1" x14ac:dyDescent="0.2">
      <c r="A1473" s="3"/>
      <c r="B1473" s="49"/>
      <c r="C1473" s="11"/>
    </row>
    <row r="1474" spans="1:3" s="5" customFormat="1" x14ac:dyDescent="0.2">
      <c r="A1474" s="3"/>
      <c r="B1474" s="49"/>
      <c r="C1474" s="11"/>
    </row>
    <row r="1475" spans="1:3" s="5" customFormat="1" x14ac:dyDescent="0.2">
      <c r="A1475" s="3"/>
      <c r="B1475" s="49"/>
      <c r="C1475" s="11"/>
    </row>
    <row r="1476" spans="1:3" s="5" customFormat="1" x14ac:dyDescent="0.2">
      <c r="A1476" s="3"/>
      <c r="B1476" s="49"/>
      <c r="C1476" s="11"/>
    </row>
    <row r="1477" spans="1:3" s="5" customFormat="1" x14ac:dyDescent="0.2">
      <c r="A1477" s="3"/>
      <c r="B1477" s="49"/>
      <c r="C1477" s="11"/>
    </row>
    <row r="1478" spans="1:3" s="5" customFormat="1" x14ac:dyDescent="0.2">
      <c r="A1478" s="3"/>
      <c r="B1478" s="49"/>
      <c r="C1478" s="11"/>
    </row>
    <row r="1479" spans="1:3" s="5" customFormat="1" x14ac:dyDescent="0.2">
      <c r="A1479" s="3"/>
      <c r="B1479" s="49"/>
      <c r="C1479" s="11"/>
    </row>
    <row r="1480" spans="1:3" s="5" customFormat="1" x14ac:dyDescent="0.2">
      <c r="A1480" s="3"/>
      <c r="B1480" s="49"/>
      <c r="C1480" s="11"/>
    </row>
    <row r="1481" spans="1:3" s="5" customFormat="1" x14ac:dyDescent="0.2">
      <c r="A1481" s="3"/>
      <c r="B1481" s="49"/>
      <c r="C1481" s="11"/>
    </row>
    <row r="1482" spans="1:3" s="5" customFormat="1" x14ac:dyDescent="0.2">
      <c r="A1482" s="3"/>
      <c r="B1482" s="49"/>
      <c r="C1482" s="11"/>
    </row>
    <row r="1483" spans="1:3" s="5" customFormat="1" x14ac:dyDescent="0.2">
      <c r="A1483" s="3"/>
      <c r="B1483" s="49"/>
      <c r="C1483" s="11"/>
    </row>
    <row r="1484" spans="1:3" s="5" customFormat="1" x14ac:dyDescent="0.2">
      <c r="A1484" s="3"/>
      <c r="B1484" s="49"/>
      <c r="C1484" s="11"/>
    </row>
    <row r="1485" spans="1:3" s="5" customFormat="1" x14ac:dyDescent="0.2">
      <c r="A1485" s="3"/>
      <c r="B1485" s="49"/>
      <c r="C1485" s="11"/>
    </row>
    <row r="1486" spans="1:3" s="5" customFormat="1" x14ac:dyDescent="0.2">
      <c r="A1486" s="3"/>
      <c r="B1486" s="49"/>
      <c r="C1486" s="11"/>
    </row>
    <row r="1487" spans="1:3" s="5" customFormat="1" x14ac:dyDescent="0.2">
      <c r="A1487" s="3"/>
      <c r="B1487" s="49"/>
      <c r="C1487" s="11"/>
    </row>
    <row r="1488" spans="1:3" s="5" customFormat="1" x14ac:dyDescent="0.2">
      <c r="A1488" s="3"/>
      <c r="B1488" s="49"/>
      <c r="C1488" s="11"/>
    </row>
    <row r="1489" spans="1:3" s="5" customFormat="1" x14ac:dyDescent="0.2">
      <c r="A1489" s="3"/>
      <c r="B1489" s="49"/>
      <c r="C1489" s="11"/>
    </row>
    <row r="1490" spans="1:3" s="5" customFormat="1" x14ac:dyDescent="0.2">
      <c r="A1490" s="3"/>
      <c r="B1490" s="49"/>
      <c r="C1490" s="11"/>
    </row>
    <row r="1491" spans="1:3" s="5" customFormat="1" x14ac:dyDescent="0.2">
      <c r="A1491" s="3"/>
      <c r="B1491" s="49"/>
      <c r="C1491" s="11"/>
    </row>
    <row r="1492" spans="1:3" s="5" customFormat="1" x14ac:dyDescent="0.2">
      <c r="A1492" s="3"/>
      <c r="B1492" s="49"/>
      <c r="C1492" s="11"/>
    </row>
    <row r="1493" spans="1:3" s="5" customFormat="1" x14ac:dyDescent="0.2">
      <c r="A1493" s="3"/>
      <c r="B1493" s="49"/>
      <c r="C1493" s="11"/>
    </row>
    <row r="1494" spans="1:3" s="5" customFormat="1" x14ac:dyDescent="0.2">
      <c r="A1494" s="3"/>
      <c r="B1494" s="49"/>
      <c r="C1494" s="11"/>
    </row>
    <row r="1495" spans="1:3" s="5" customFormat="1" x14ac:dyDescent="0.2">
      <c r="A1495" s="3"/>
      <c r="B1495" s="49"/>
      <c r="C1495" s="11"/>
    </row>
    <row r="1496" spans="1:3" s="5" customFormat="1" x14ac:dyDescent="0.2">
      <c r="A1496" s="3"/>
      <c r="B1496" s="49"/>
      <c r="C1496" s="11"/>
    </row>
    <row r="1497" spans="1:3" s="5" customFormat="1" x14ac:dyDescent="0.2">
      <c r="A1497" s="3"/>
      <c r="B1497" s="49"/>
      <c r="C1497" s="11"/>
    </row>
    <row r="1498" spans="1:3" s="5" customFormat="1" x14ac:dyDescent="0.2">
      <c r="A1498" s="3"/>
      <c r="B1498" s="49"/>
      <c r="C1498" s="11"/>
    </row>
    <row r="1499" spans="1:3" s="5" customFormat="1" x14ac:dyDescent="0.2">
      <c r="A1499" s="3"/>
      <c r="B1499" s="49"/>
      <c r="C1499" s="11"/>
    </row>
    <row r="1500" spans="1:3" s="5" customFormat="1" x14ac:dyDescent="0.2">
      <c r="A1500" s="3"/>
      <c r="B1500" s="49"/>
      <c r="C1500" s="11"/>
    </row>
    <row r="1501" spans="1:3" s="5" customFormat="1" x14ac:dyDescent="0.2">
      <c r="A1501" s="3"/>
      <c r="B1501" s="49"/>
      <c r="C1501" s="11"/>
    </row>
    <row r="1502" spans="1:3" s="5" customFormat="1" x14ac:dyDescent="0.2">
      <c r="A1502" s="3"/>
      <c r="B1502" s="49"/>
      <c r="C1502" s="11"/>
    </row>
    <row r="1503" spans="1:3" s="5" customFormat="1" x14ac:dyDescent="0.2">
      <c r="A1503" s="3"/>
      <c r="B1503" s="49"/>
      <c r="C1503" s="11"/>
    </row>
    <row r="1504" spans="1:3" s="5" customFormat="1" x14ac:dyDescent="0.2">
      <c r="A1504" s="3"/>
      <c r="B1504" s="49"/>
      <c r="C1504" s="11"/>
    </row>
    <row r="1505" spans="1:3" s="5" customFormat="1" x14ac:dyDescent="0.2">
      <c r="A1505" s="3"/>
      <c r="B1505" s="49"/>
      <c r="C1505" s="11"/>
    </row>
    <row r="1506" spans="1:3" s="5" customFormat="1" x14ac:dyDescent="0.2">
      <c r="A1506" s="3"/>
      <c r="B1506" s="49"/>
      <c r="C1506" s="11"/>
    </row>
    <row r="1507" spans="1:3" s="5" customFormat="1" x14ac:dyDescent="0.2">
      <c r="A1507" s="3"/>
      <c r="B1507" s="49"/>
      <c r="C1507" s="11"/>
    </row>
    <row r="1508" spans="1:3" s="5" customFormat="1" x14ac:dyDescent="0.2">
      <c r="A1508" s="3"/>
      <c r="B1508" s="49"/>
      <c r="C1508" s="11"/>
    </row>
    <row r="1509" spans="1:3" s="5" customFormat="1" x14ac:dyDescent="0.2">
      <c r="A1509" s="3"/>
      <c r="B1509" s="49"/>
      <c r="C1509" s="11"/>
    </row>
    <row r="1510" spans="1:3" s="5" customFormat="1" x14ac:dyDescent="0.2">
      <c r="A1510" s="3"/>
      <c r="B1510" s="49"/>
      <c r="C1510" s="11"/>
    </row>
    <row r="1511" spans="1:3" s="5" customFormat="1" x14ac:dyDescent="0.2">
      <c r="A1511" s="3"/>
      <c r="B1511" s="49"/>
      <c r="C1511" s="11"/>
    </row>
    <row r="1512" spans="1:3" s="5" customFormat="1" x14ac:dyDescent="0.2">
      <c r="A1512" s="3"/>
      <c r="B1512" s="49"/>
      <c r="C1512" s="11"/>
    </row>
    <row r="1513" spans="1:3" s="5" customFormat="1" x14ac:dyDescent="0.2">
      <c r="A1513" s="3"/>
      <c r="B1513" s="49"/>
      <c r="C1513" s="11"/>
    </row>
    <row r="1514" spans="1:3" s="5" customFormat="1" x14ac:dyDescent="0.2">
      <c r="A1514" s="3"/>
      <c r="B1514" s="49"/>
      <c r="C1514" s="11"/>
    </row>
    <row r="1515" spans="1:3" s="5" customFormat="1" x14ac:dyDescent="0.2">
      <c r="A1515" s="3"/>
      <c r="B1515" s="49"/>
      <c r="C1515" s="11"/>
    </row>
    <row r="1516" spans="1:3" s="5" customFormat="1" x14ac:dyDescent="0.2">
      <c r="A1516" s="3"/>
      <c r="B1516" s="49"/>
      <c r="C1516" s="11"/>
    </row>
    <row r="1517" spans="1:3" s="5" customFormat="1" x14ac:dyDescent="0.2">
      <c r="A1517" s="3"/>
      <c r="B1517" s="49"/>
      <c r="C1517" s="11"/>
    </row>
    <row r="1518" spans="1:3" s="5" customFormat="1" x14ac:dyDescent="0.2">
      <c r="A1518" s="3"/>
      <c r="B1518" s="49"/>
      <c r="C1518" s="11"/>
    </row>
    <row r="1519" spans="1:3" s="5" customFormat="1" x14ac:dyDescent="0.2">
      <c r="A1519" s="3"/>
      <c r="B1519" s="49"/>
      <c r="C1519" s="11"/>
    </row>
    <row r="1520" spans="1:3" s="5" customFormat="1" x14ac:dyDescent="0.2">
      <c r="A1520" s="3"/>
      <c r="B1520" s="49"/>
      <c r="C1520" s="11"/>
    </row>
    <row r="1521" spans="1:3" s="5" customFormat="1" x14ac:dyDescent="0.2">
      <c r="A1521" s="3"/>
      <c r="B1521" s="49"/>
      <c r="C1521" s="11"/>
    </row>
    <row r="1522" spans="1:3" s="5" customFormat="1" x14ac:dyDescent="0.2">
      <c r="A1522" s="3"/>
      <c r="B1522" s="49"/>
      <c r="C1522" s="11"/>
    </row>
    <row r="1523" spans="1:3" s="5" customFormat="1" x14ac:dyDescent="0.2">
      <c r="A1523" s="3"/>
      <c r="B1523" s="49"/>
      <c r="C1523" s="11"/>
    </row>
    <row r="1524" spans="1:3" s="5" customFormat="1" x14ac:dyDescent="0.2">
      <c r="A1524" s="3"/>
      <c r="B1524" s="49"/>
      <c r="C1524" s="11"/>
    </row>
    <row r="1525" spans="1:3" s="5" customFormat="1" x14ac:dyDescent="0.2">
      <c r="A1525" s="3"/>
      <c r="B1525" s="49"/>
      <c r="C1525" s="11"/>
    </row>
    <row r="1526" spans="1:3" s="5" customFormat="1" x14ac:dyDescent="0.2">
      <c r="A1526" s="3"/>
      <c r="B1526" s="49"/>
      <c r="C1526" s="11"/>
    </row>
    <row r="1527" spans="1:3" s="5" customFormat="1" x14ac:dyDescent="0.2">
      <c r="A1527" s="3"/>
      <c r="B1527" s="49"/>
      <c r="C1527" s="11"/>
    </row>
    <row r="1528" spans="1:3" s="5" customFormat="1" x14ac:dyDescent="0.2">
      <c r="A1528" s="3"/>
      <c r="B1528" s="49"/>
      <c r="C1528" s="11"/>
    </row>
    <row r="1529" spans="1:3" s="5" customFormat="1" x14ac:dyDescent="0.2">
      <c r="A1529" s="3"/>
      <c r="B1529" s="49"/>
      <c r="C1529" s="11"/>
    </row>
    <row r="1530" spans="1:3" s="5" customFormat="1" x14ac:dyDescent="0.2">
      <c r="A1530" s="3"/>
      <c r="B1530" s="49"/>
      <c r="C1530" s="11"/>
    </row>
    <row r="1531" spans="1:3" s="5" customFormat="1" x14ac:dyDescent="0.2">
      <c r="A1531" s="3"/>
      <c r="B1531" s="49"/>
      <c r="C1531" s="11"/>
    </row>
    <row r="1532" spans="1:3" s="5" customFormat="1" x14ac:dyDescent="0.2">
      <c r="A1532" s="3"/>
      <c r="B1532" s="49"/>
      <c r="C1532" s="11"/>
    </row>
    <row r="1533" spans="1:3" s="5" customFormat="1" x14ac:dyDescent="0.2">
      <c r="A1533" s="3"/>
      <c r="B1533" s="49"/>
      <c r="C1533" s="11"/>
    </row>
    <row r="1534" spans="1:3" s="5" customFormat="1" x14ac:dyDescent="0.2">
      <c r="A1534" s="3"/>
      <c r="B1534" s="49"/>
      <c r="C1534" s="11"/>
    </row>
    <row r="1535" spans="1:3" s="5" customFormat="1" x14ac:dyDescent="0.2">
      <c r="A1535" s="3"/>
      <c r="B1535" s="49"/>
      <c r="C1535" s="11"/>
    </row>
    <row r="1536" spans="1:3" s="5" customFormat="1" x14ac:dyDescent="0.2">
      <c r="A1536" s="3"/>
      <c r="B1536" s="49"/>
      <c r="C1536" s="11"/>
    </row>
    <row r="1537" spans="1:3" s="5" customFormat="1" x14ac:dyDescent="0.2">
      <c r="A1537" s="3"/>
      <c r="B1537" s="49"/>
      <c r="C1537" s="11"/>
    </row>
    <row r="1538" spans="1:3" s="5" customFormat="1" x14ac:dyDescent="0.2">
      <c r="A1538" s="3"/>
      <c r="B1538" s="49"/>
      <c r="C1538" s="11"/>
    </row>
    <row r="1539" spans="1:3" s="5" customFormat="1" x14ac:dyDescent="0.2">
      <c r="A1539" s="3"/>
      <c r="B1539" s="49"/>
      <c r="C1539" s="11"/>
    </row>
    <row r="1540" spans="1:3" s="5" customFormat="1" x14ac:dyDescent="0.2">
      <c r="A1540" s="3"/>
      <c r="B1540" s="49"/>
      <c r="C1540" s="11"/>
    </row>
    <row r="1541" spans="1:3" s="5" customFormat="1" x14ac:dyDescent="0.2">
      <c r="A1541" s="3"/>
      <c r="B1541" s="49"/>
      <c r="C1541" s="11"/>
    </row>
    <row r="1542" spans="1:3" s="5" customFormat="1" x14ac:dyDescent="0.2">
      <c r="A1542" s="3"/>
      <c r="B1542" s="49"/>
      <c r="C1542" s="11"/>
    </row>
    <row r="1543" spans="1:3" s="5" customFormat="1" x14ac:dyDescent="0.2">
      <c r="A1543" s="3"/>
      <c r="B1543" s="49"/>
      <c r="C1543" s="11"/>
    </row>
    <row r="1544" spans="1:3" s="5" customFormat="1" x14ac:dyDescent="0.2">
      <c r="A1544" s="3"/>
      <c r="B1544" s="49"/>
      <c r="C1544" s="11"/>
    </row>
    <row r="1545" spans="1:3" s="5" customFormat="1" x14ac:dyDescent="0.2">
      <c r="A1545" s="3"/>
      <c r="B1545" s="49"/>
      <c r="C1545" s="11"/>
    </row>
    <row r="1546" spans="1:3" s="5" customFormat="1" x14ac:dyDescent="0.2">
      <c r="A1546" s="3"/>
      <c r="B1546" s="49"/>
      <c r="C1546" s="11"/>
    </row>
    <row r="1547" spans="1:3" s="5" customFormat="1" x14ac:dyDescent="0.2">
      <c r="A1547" s="3"/>
      <c r="B1547" s="49"/>
      <c r="C1547" s="11"/>
    </row>
    <row r="1548" spans="1:3" s="5" customFormat="1" x14ac:dyDescent="0.2">
      <c r="A1548" s="3"/>
      <c r="B1548" s="49"/>
      <c r="C1548" s="11"/>
    </row>
    <row r="1549" spans="1:3" s="5" customFormat="1" x14ac:dyDescent="0.2">
      <c r="A1549" s="3"/>
      <c r="B1549" s="49"/>
      <c r="C1549" s="11"/>
    </row>
    <row r="1550" spans="1:3" s="5" customFormat="1" x14ac:dyDescent="0.2">
      <c r="A1550" s="3"/>
      <c r="B1550" s="49"/>
      <c r="C1550" s="11"/>
    </row>
    <row r="1551" spans="1:3" s="5" customFormat="1" x14ac:dyDescent="0.2">
      <c r="A1551" s="3"/>
      <c r="B1551" s="49"/>
      <c r="C1551" s="11"/>
    </row>
    <row r="1552" spans="1:3" s="5" customFormat="1" x14ac:dyDescent="0.2">
      <c r="A1552" s="3"/>
      <c r="B1552" s="49"/>
      <c r="C1552" s="11"/>
    </row>
    <row r="1553" spans="1:3" s="5" customFormat="1" x14ac:dyDescent="0.2">
      <c r="A1553" s="3"/>
      <c r="B1553" s="49"/>
      <c r="C1553" s="11"/>
    </row>
    <row r="1554" spans="1:3" s="5" customFormat="1" x14ac:dyDescent="0.2">
      <c r="A1554" s="3"/>
      <c r="B1554" s="49"/>
      <c r="C1554" s="11"/>
    </row>
    <row r="1555" spans="1:3" s="5" customFormat="1" x14ac:dyDescent="0.2">
      <c r="A1555" s="3"/>
      <c r="B1555" s="49"/>
      <c r="C1555" s="11"/>
    </row>
    <row r="1556" spans="1:3" s="5" customFormat="1" x14ac:dyDescent="0.2">
      <c r="A1556" s="3"/>
      <c r="B1556" s="49"/>
      <c r="C1556" s="11"/>
    </row>
    <row r="1557" spans="1:3" s="5" customFormat="1" x14ac:dyDescent="0.2">
      <c r="A1557" s="3"/>
      <c r="B1557" s="49"/>
      <c r="C1557" s="11"/>
    </row>
    <row r="1558" spans="1:3" s="5" customFormat="1" x14ac:dyDescent="0.2">
      <c r="A1558" s="3"/>
      <c r="B1558" s="49"/>
      <c r="C1558" s="11"/>
    </row>
    <row r="1559" spans="1:3" s="5" customFormat="1" x14ac:dyDescent="0.2">
      <c r="A1559" s="3"/>
      <c r="B1559" s="49"/>
      <c r="C1559" s="11"/>
    </row>
    <row r="1560" spans="1:3" s="5" customFormat="1" x14ac:dyDescent="0.2">
      <c r="A1560" s="3"/>
      <c r="B1560" s="49"/>
      <c r="C1560" s="11"/>
    </row>
    <row r="1561" spans="1:3" s="5" customFormat="1" x14ac:dyDescent="0.2">
      <c r="A1561" s="3"/>
      <c r="B1561" s="49"/>
      <c r="C1561" s="11"/>
    </row>
    <row r="1562" spans="1:3" s="5" customFormat="1" x14ac:dyDescent="0.2">
      <c r="A1562" s="3"/>
      <c r="B1562" s="49"/>
      <c r="C1562" s="11"/>
    </row>
    <row r="1563" spans="1:3" s="5" customFormat="1" x14ac:dyDescent="0.2">
      <c r="A1563" s="3"/>
      <c r="B1563" s="49"/>
      <c r="C1563" s="11"/>
    </row>
    <row r="1564" spans="1:3" s="5" customFormat="1" x14ac:dyDescent="0.2">
      <c r="A1564" s="3"/>
      <c r="B1564" s="49"/>
      <c r="C1564" s="11"/>
    </row>
    <row r="1565" spans="1:3" s="5" customFormat="1" x14ac:dyDescent="0.2">
      <c r="A1565" s="3"/>
      <c r="B1565" s="49"/>
      <c r="C1565" s="11"/>
    </row>
    <row r="1566" spans="1:3" s="5" customFormat="1" x14ac:dyDescent="0.2">
      <c r="A1566" s="3"/>
      <c r="B1566" s="49"/>
      <c r="C1566" s="11"/>
    </row>
    <row r="1567" spans="1:3" s="5" customFormat="1" x14ac:dyDescent="0.2">
      <c r="A1567" s="3"/>
      <c r="B1567" s="49"/>
      <c r="C1567" s="11"/>
    </row>
    <row r="1568" spans="1:3" s="5" customFormat="1" x14ac:dyDescent="0.2">
      <c r="A1568" s="3"/>
      <c r="B1568" s="49"/>
      <c r="C1568" s="11"/>
    </row>
    <row r="1569" spans="1:3" s="5" customFormat="1" x14ac:dyDescent="0.2">
      <c r="A1569" s="3"/>
      <c r="B1569" s="49"/>
      <c r="C1569" s="11"/>
    </row>
    <row r="1570" spans="1:3" s="5" customFormat="1" x14ac:dyDescent="0.2">
      <c r="A1570" s="3"/>
      <c r="B1570" s="49"/>
      <c r="C1570" s="11"/>
    </row>
    <row r="1571" spans="1:3" s="5" customFormat="1" x14ac:dyDescent="0.2">
      <c r="A1571" s="3"/>
      <c r="B1571" s="49"/>
      <c r="C1571" s="11"/>
    </row>
    <row r="1572" spans="1:3" s="5" customFormat="1" x14ac:dyDescent="0.2">
      <c r="A1572" s="3"/>
      <c r="B1572" s="49"/>
      <c r="C1572" s="11"/>
    </row>
    <row r="1573" spans="1:3" s="5" customFormat="1" x14ac:dyDescent="0.2">
      <c r="A1573" s="3"/>
      <c r="B1573" s="49"/>
      <c r="C1573" s="11"/>
    </row>
    <row r="1574" spans="1:3" s="5" customFormat="1" x14ac:dyDescent="0.2">
      <c r="A1574" s="3"/>
      <c r="B1574" s="49"/>
      <c r="C1574" s="11"/>
    </row>
    <row r="1575" spans="1:3" s="5" customFormat="1" x14ac:dyDescent="0.2">
      <c r="A1575" s="3"/>
      <c r="B1575" s="49"/>
      <c r="C1575" s="11"/>
    </row>
    <row r="1576" spans="1:3" s="5" customFormat="1" x14ac:dyDescent="0.2">
      <c r="A1576" s="3"/>
      <c r="B1576" s="49"/>
      <c r="C1576" s="11"/>
    </row>
    <row r="1577" spans="1:3" s="5" customFormat="1" x14ac:dyDescent="0.2">
      <c r="A1577" s="3"/>
      <c r="B1577" s="49"/>
      <c r="C1577" s="11"/>
    </row>
    <row r="1578" spans="1:3" s="5" customFormat="1" x14ac:dyDescent="0.2">
      <c r="A1578" s="3"/>
      <c r="B1578" s="49"/>
      <c r="C1578" s="11"/>
    </row>
    <row r="1579" spans="1:3" s="5" customFormat="1" x14ac:dyDescent="0.2">
      <c r="A1579" s="3"/>
      <c r="B1579" s="49"/>
      <c r="C1579" s="11"/>
    </row>
    <row r="1580" spans="1:3" s="5" customFormat="1" x14ac:dyDescent="0.2">
      <c r="A1580" s="3"/>
      <c r="B1580" s="49"/>
      <c r="C1580" s="11"/>
    </row>
    <row r="1581" spans="1:3" s="5" customFormat="1" x14ac:dyDescent="0.2">
      <c r="A1581" s="3"/>
      <c r="B1581" s="49"/>
      <c r="C1581" s="11"/>
    </row>
    <row r="1582" spans="1:3" s="5" customFormat="1" x14ac:dyDescent="0.2">
      <c r="A1582" s="3"/>
      <c r="B1582" s="49"/>
      <c r="C1582" s="11"/>
    </row>
    <row r="1583" spans="1:3" s="5" customFormat="1" x14ac:dyDescent="0.2">
      <c r="A1583" s="3"/>
      <c r="B1583" s="49"/>
      <c r="C1583" s="11"/>
    </row>
    <row r="1584" spans="1:3" s="5" customFormat="1" x14ac:dyDescent="0.2">
      <c r="A1584" s="3"/>
      <c r="B1584" s="49"/>
      <c r="C1584" s="11"/>
    </row>
    <row r="1585" spans="1:3" s="5" customFormat="1" x14ac:dyDescent="0.2">
      <c r="A1585" s="3"/>
      <c r="B1585" s="49"/>
      <c r="C1585" s="11"/>
    </row>
    <row r="1586" spans="1:3" s="5" customFormat="1" x14ac:dyDescent="0.2">
      <c r="A1586" s="3"/>
      <c r="B1586" s="49"/>
      <c r="C1586" s="11"/>
    </row>
    <row r="1587" spans="1:3" s="5" customFormat="1" x14ac:dyDescent="0.2">
      <c r="A1587" s="3"/>
      <c r="B1587" s="49"/>
      <c r="C1587" s="11"/>
    </row>
    <row r="1588" spans="1:3" s="5" customFormat="1" x14ac:dyDescent="0.2">
      <c r="A1588" s="3"/>
      <c r="B1588" s="49"/>
      <c r="C1588" s="11"/>
    </row>
    <row r="1589" spans="1:3" s="5" customFormat="1" x14ac:dyDescent="0.2">
      <c r="A1589" s="3"/>
      <c r="B1589" s="49"/>
      <c r="C1589" s="11"/>
    </row>
    <row r="1590" spans="1:3" s="5" customFormat="1" x14ac:dyDescent="0.2">
      <c r="A1590" s="3"/>
      <c r="B1590" s="49"/>
      <c r="C1590" s="11"/>
    </row>
    <row r="1591" spans="1:3" s="5" customFormat="1" x14ac:dyDescent="0.2">
      <c r="A1591" s="3"/>
      <c r="B1591" s="49"/>
      <c r="C1591" s="11"/>
    </row>
    <row r="1592" spans="1:3" s="5" customFormat="1" x14ac:dyDescent="0.2">
      <c r="A1592" s="3"/>
      <c r="B1592" s="49"/>
      <c r="C1592" s="11"/>
    </row>
    <row r="1593" spans="1:3" s="5" customFormat="1" x14ac:dyDescent="0.2">
      <c r="A1593" s="3"/>
      <c r="B1593" s="49"/>
      <c r="C1593" s="11"/>
    </row>
    <row r="1594" spans="1:3" s="5" customFormat="1" x14ac:dyDescent="0.2">
      <c r="A1594" s="3"/>
      <c r="B1594" s="49"/>
      <c r="C1594" s="11"/>
    </row>
    <row r="1595" spans="1:3" s="5" customFormat="1" x14ac:dyDescent="0.2">
      <c r="A1595" s="3"/>
      <c r="B1595" s="49"/>
      <c r="C1595" s="11"/>
    </row>
    <row r="1596" spans="1:3" s="5" customFormat="1" x14ac:dyDescent="0.2">
      <c r="A1596" s="3"/>
      <c r="B1596" s="49"/>
      <c r="C1596" s="11"/>
    </row>
    <row r="1597" spans="1:3" s="5" customFormat="1" x14ac:dyDescent="0.2">
      <c r="A1597" s="3"/>
      <c r="B1597" s="49"/>
      <c r="C1597" s="11"/>
    </row>
    <row r="1598" spans="1:3" s="5" customFormat="1" x14ac:dyDescent="0.2">
      <c r="A1598" s="3"/>
      <c r="B1598" s="49"/>
      <c r="C1598" s="11"/>
    </row>
    <row r="1599" spans="1:3" s="5" customFormat="1" x14ac:dyDescent="0.2">
      <c r="A1599" s="3"/>
      <c r="B1599" s="49"/>
      <c r="C1599" s="11"/>
    </row>
    <row r="1600" spans="1:3" s="5" customFormat="1" x14ac:dyDescent="0.2">
      <c r="A1600" s="3"/>
      <c r="B1600" s="49"/>
      <c r="C1600" s="11"/>
    </row>
    <row r="1601" spans="1:3" s="5" customFormat="1" x14ac:dyDescent="0.2">
      <c r="A1601" s="3"/>
      <c r="B1601" s="49"/>
      <c r="C1601" s="11"/>
    </row>
    <row r="1602" spans="1:3" s="5" customFormat="1" x14ac:dyDescent="0.2">
      <c r="A1602" s="3"/>
      <c r="B1602" s="49"/>
      <c r="C1602" s="11"/>
    </row>
    <row r="1603" spans="1:3" s="5" customFormat="1" x14ac:dyDescent="0.2">
      <c r="A1603" s="3"/>
      <c r="B1603" s="49"/>
      <c r="C1603" s="11"/>
    </row>
    <row r="1604" spans="1:3" s="5" customFormat="1" x14ac:dyDescent="0.2">
      <c r="A1604" s="3"/>
      <c r="B1604" s="49"/>
      <c r="C1604" s="11"/>
    </row>
    <row r="1605" spans="1:3" s="5" customFormat="1" x14ac:dyDescent="0.2">
      <c r="A1605" s="3"/>
      <c r="B1605" s="49"/>
      <c r="C1605" s="11"/>
    </row>
    <row r="1606" spans="1:3" s="5" customFormat="1" x14ac:dyDescent="0.2">
      <c r="A1606" s="3"/>
      <c r="B1606" s="49"/>
      <c r="C1606" s="11"/>
    </row>
    <row r="1607" spans="1:3" s="5" customFormat="1" x14ac:dyDescent="0.2">
      <c r="A1607" s="3"/>
      <c r="B1607" s="49"/>
      <c r="C1607" s="11"/>
    </row>
    <row r="1608" spans="1:3" s="5" customFormat="1" x14ac:dyDescent="0.2">
      <c r="A1608" s="3"/>
      <c r="B1608" s="49"/>
      <c r="C1608" s="11"/>
    </row>
    <row r="1609" spans="1:3" s="5" customFormat="1" x14ac:dyDescent="0.2">
      <c r="A1609" s="3"/>
      <c r="B1609" s="49"/>
      <c r="C1609" s="11"/>
    </row>
    <row r="1610" spans="1:3" s="5" customFormat="1" x14ac:dyDescent="0.2">
      <c r="A1610" s="3"/>
      <c r="B1610" s="49"/>
      <c r="C1610" s="11"/>
    </row>
    <row r="1611" spans="1:3" s="5" customFormat="1" x14ac:dyDescent="0.2">
      <c r="A1611" s="3"/>
      <c r="B1611" s="49"/>
      <c r="C1611" s="11"/>
    </row>
    <row r="1612" spans="1:3" s="5" customFormat="1" x14ac:dyDescent="0.2">
      <c r="A1612" s="3"/>
      <c r="B1612" s="49"/>
      <c r="C1612" s="11"/>
    </row>
    <row r="1613" spans="1:3" s="5" customFormat="1" x14ac:dyDescent="0.2">
      <c r="A1613" s="3"/>
      <c r="B1613" s="49"/>
      <c r="C1613" s="11"/>
    </row>
    <row r="1614" spans="1:3" s="5" customFormat="1" x14ac:dyDescent="0.2">
      <c r="A1614" s="3"/>
      <c r="B1614" s="49"/>
      <c r="C1614" s="11"/>
    </row>
    <row r="1615" spans="1:3" s="5" customFormat="1" x14ac:dyDescent="0.2">
      <c r="A1615" s="3"/>
      <c r="B1615" s="49"/>
      <c r="C1615" s="11"/>
    </row>
    <row r="1616" spans="1:3" s="5" customFormat="1" x14ac:dyDescent="0.2">
      <c r="A1616" s="3"/>
      <c r="B1616" s="49"/>
      <c r="C1616" s="11"/>
    </row>
    <row r="1617" spans="1:3" s="5" customFormat="1" x14ac:dyDescent="0.2">
      <c r="A1617" s="3"/>
      <c r="B1617" s="49"/>
      <c r="C1617" s="11"/>
    </row>
    <row r="1618" spans="1:3" s="5" customFormat="1" x14ac:dyDescent="0.2">
      <c r="A1618" s="3"/>
      <c r="B1618" s="49"/>
      <c r="C1618" s="11"/>
    </row>
    <row r="1619" spans="1:3" s="5" customFormat="1" x14ac:dyDescent="0.2">
      <c r="A1619" s="3"/>
      <c r="B1619" s="49"/>
      <c r="C1619" s="11"/>
    </row>
    <row r="1620" spans="1:3" s="5" customFormat="1" x14ac:dyDescent="0.2">
      <c r="A1620" s="3"/>
      <c r="B1620" s="49"/>
      <c r="C1620" s="11"/>
    </row>
    <row r="1621" spans="1:3" s="5" customFormat="1" x14ac:dyDescent="0.2">
      <c r="A1621" s="3"/>
      <c r="B1621" s="49"/>
      <c r="C1621" s="11"/>
    </row>
    <row r="1622" spans="1:3" s="5" customFormat="1" x14ac:dyDescent="0.2">
      <c r="A1622" s="3"/>
      <c r="B1622" s="49"/>
      <c r="C1622" s="11"/>
    </row>
    <row r="1623" spans="1:3" s="5" customFormat="1" x14ac:dyDescent="0.2">
      <c r="A1623" s="3"/>
      <c r="B1623" s="49"/>
      <c r="C1623" s="11"/>
    </row>
    <row r="1624" spans="1:3" s="5" customFormat="1" x14ac:dyDescent="0.2">
      <c r="A1624" s="3"/>
      <c r="B1624" s="49"/>
      <c r="C1624" s="11"/>
    </row>
    <row r="1625" spans="1:3" s="5" customFormat="1" x14ac:dyDescent="0.2">
      <c r="A1625" s="3"/>
      <c r="B1625" s="49"/>
      <c r="C1625" s="11"/>
    </row>
    <row r="1626" spans="1:3" s="5" customFormat="1" x14ac:dyDescent="0.2">
      <c r="A1626" s="3"/>
      <c r="B1626" s="49"/>
      <c r="C1626" s="11"/>
    </row>
    <row r="1627" spans="1:3" s="5" customFormat="1" x14ac:dyDescent="0.2">
      <c r="A1627" s="3"/>
      <c r="B1627" s="49"/>
      <c r="C1627" s="11"/>
    </row>
    <row r="1628" spans="1:3" s="5" customFormat="1" x14ac:dyDescent="0.2">
      <c r="A1628" s="3"/>
      <c r="B1628" s="49"/>
      <c r="C1628" s="11"/>
    </row>
    <row r="1629" spans="1:3" s="5" customFormat="1" x14ac:dyDescent="0.2">
      <c r="A1629" s="3"/>
      <c r="B1629" s="49"/>
      <c r="C1629" s="11"/>
    </row>
    <row r="1630" spans="1:3" s="5" customFormat="1" x14ac:dyDescent="0.2">
      <c r="A1630" s="3"/>
      <c r="B1630" s="49"/>
      <c r="C1630" s="11"/>
    </row>
    <row r="1631" spans="1:3" s="5" customFormat="1" x14ac:dyDescent="0.2">
      <c r="A1631" s="3"/>
      <c r="B1631" s="49"/>
      <c r="C1631" s="11"/>
    </row>
    <row r="1632" spans="1:3" s="5" customFormat="1" x14ac:dyDescent="0.2">
      <c r="A1632" s="3"/>
      <c r="B1632" s="49"/>
      <c r="C1632" s="11"/>
    </row>
    <row r="1633" spans="1:3" s="5" customFormat="1" x14ac:dyDescent="0.2">
      <c r="A1633" s="3"/>
      <c r="B1633" s="49"/>
      <c r="C1633" s="11"/>
    </row>
    <row r="1634" spans="1:3" s="5" customFormat="1" x14ac:dyDescent="0.2">
      <c r="A1634" s="3"/>
      <c r="B1634" s="49"/>
      <c r="C1634" s="11"/>
    </row>
    <row r="1635" spans="1:3" s="5" customFormat="1" x14ac:dyDescent="0.2">
      <c r="A1635" s="3"/>
      <c r="B1635" s="49"/>
      <c r="C1635" s="11"/>
    </row>
    <row r="1636" spans="1:3" s="5" customFormat="1" x14ac:dyDescent="0.2">
      <c r="A1636" s="3"/>
      <c r="B1636" s="49"/>
      <c r="C1636" s="11"/>
    </row>
    <row r="1637" spans="1:3" s="5" customFormat="1" x14ac:dyDescent="0.2">
      <c r="A1637" s="3"/>
      <c r="B1637" s="49"/>
      <c r="C1637" s="11"/>
    </row>
    <row r="1638" spans="1:3" s="5" customFormat="1" x14ac:dyDescent="0.2">
      <c r="A1638" s="3"/>
      <c r="B1638" s="49"/>
      <c r="C1638" s="11"/>
    </row>
    <row r="1639" spans="1:3" s="5" customFormat="1" x14ac:dyDescent="0.2">
      <c r="A1639" s="3"/>
      <c r="B1639" s="49"/>
      <c r="C1639" s="11"/>
    </row>
    <row r="1640" spans="1:3" s="5" customFormat="1" x14ac:dyDescent="0.2">
      <c r="A1640" s="3"/>
      <c r="B1640" s="49"/>
      <c r="C1640" s="11"/>
    </row>
    <row r="1641" spans="1:3" s="5" customFormat="1" x14ac:dyDescent="0.2">
      <c r="A1641" s="3"/>
      <c r="B1641" s="49"/>
      <c r="C1641" s="11"/>
    </row>
    <row r="1642" spans="1:3" s="5" customFormat="1" x14ac:dyDescent="0.2">
      <c r="A1642" s="3"/>
      <c r="B1642" s="49"/>
      <c r="C1642" s="11"/>
    </row>
    <row r="1643" spans="1:3" s="5" customFormat="1" x14ac:dyDescent="0.2">
      <c r="A1643" s="3"/>
      <c r="B1643" s="49"/>
      <c r="C1643" s="11"/>
    </row>
    <row r="1644" spans="1:3" s="5" customFormat="1" x14ac:dyDescent="0.2">
      <c r="A1644" s="3"/>
      <c r="B1644" s="49"/>
      <c r="C1644" s="11"/>
    </row>
    <row r="1645" spans="1:3" s="5" customFormat="1" x14ac:dyDescent="0.2">
      <c r="A1645" s="3"/>
      <c r="B1645" s="49"/>
      <c r="C1645" s="11"/>
    </row>
    <row r="1646" spans="1:3" s="5" customFormat="1" x14ac:dyDescent="0.2">
      <c r="A1646" s="3"/>
      <c r="B1646" s="49"/>
      <c r="C1646" s="11"/>
    </row>
    <row r="1647" spans="1:3" s="5" customFormat="1" x14ac:dyDescent="0.2">
      <c r="A1647" s="3"/>
      <c r="B1647" s="49"/>
      <c r="C1647" s="11"/>
    </row>
    <row r="1648" spans="1:3" s="5" customFormat="1" x14ac:dyDescent="0.2">
      <c r="A1648" s="3"/>
      <c r="B1648" s="49"/>
      <c r="C1648" s="11"/>
    </row>
    <row r="1649" spans="1:3" s="5" customFormat="1" x14ac:dyDescent="0.2">
      <c r="A1649" s="3"/>
      <c r="B1649" s="49"/>
      <c r="C1649" s="11"/>
    </row>
    <row r="1650" spans="1:3" s="5" customFormat="1" x14ac:dyDescent="0.2">
      <c r="A1650" s="3"/>
      <c r="B1650" s="49"/>
      <c r="C1650" s="11"/>
    </row>
    <row r="1651" spans="1:3" s="5" customFormat="1" x14ac:dyDescent="0.2">
      <c r="A1651" s="3"/>
      <c r="B1651" s="49"/>
      <c r="C1651" s="11"/>
    </row>
    <row r="1652" spans="1:3" s="5" customFormat="1" x14ac:dyDescent="0.2">
      <c r="A1652" s="3"/>
      <c r="B1652" s="49"/>
      <c r="C1652" s="11"/>
    </row>
    <row r="1653" spans="1:3" s="5" customFormat="1" x14ac:dyDescent="0.2">
      <c r="A1653" s="3"/>
      <c r="B1653" s="49"/>
      <c r="C1653" s="11"/>
    </row>
    <row r="1654" spans="1:3" s="5" customFormat="1" x14ac:dyDescent="0.2">
      <c r="A1654" s="3"/>
      <c r="B1654" s="49"/>
      <c r="C1654" s="11"/>
    </row>
    <row r="1655" spans="1:3" s="5" customFormat="1" x14ac:dyDescent="0.2">
      <c r="A1655" s="3"/>
      <c r="B1655" s="49"/>
      <c r="C1655" s="11"/>
    </row>
    <row r="1656" spans="1:3" s="5" customFormat="1" x14ac:dyDescent="0.2">
      <c r="A1656" s="3"/>
      <c r="B1656" s="49"/>
      <c r="C1656" s="11"/>
    </row>
    <row r="1657" spans="1:3" s="5" customFormat="1" x14ac:dyDescent="0.2">
      <c r="A1657" s="3"/>
      <c r="B1657" s="49"/>
      <c r="C1657" s="11"/>
    </row>
    <row r="1658" spans="1:3" s="5" customFormat="1" x14ac:dyDescent="0.2">
      <c r="A1658" s="3"/>
      <c r="B1658" s="49"/>
      <c r="C1658" s="11"/>
    </row>
    <row r="1659" spans="1:3" s="5" customFormat="1" x14ac:dyDescent="0.2">
      <c r="A1659" s="3"/>
      <c r="B1659" s="49"/>
      <c r="C1659" s="11"/>
    </row>
    <row r="1660" spans="1:3" s="5" customFormat="1" x14ac:dyDescent="0.2">
      <c r="A1660" s="3"/>
      <c r="B1660" s="49"/>
      <c r="C1660" s="11"/>
    </row>
    <row r="1661" spans="1:3" s="5" customFormat="1" x14ac:dyDescent="0.2">
      <c r="A1661" s="3"/>
      <c r="B1661" s="49"/>
      <c r="C1661" s="11"/>
    </row>
    <row r="1662" spans="1:3" s="5" customFormat="1" x14ac:dyDescent="0.2">
      <c r="A1662" s="3"/>
      <c r="B1662" s="49"/>
      <c r="C1662" s="11"/>
    </row>
    <row r="1663" spans="1:3" s="5" customFormat="1" x14ac:dyDescent="0.2">
      <c r="A1663" s="3"/>
      <c r="B1663" s="49"/>
      <c r="C1663" s="11"/>
    </row>
    <row r="1664" spans="1:3" s="5" customFormat="1" x14ac:dyDescent="0.2">
      <c r="A1664" s="3"/>
      <c r="B1664" s="49"/>
      <c r="C1664" s="11"/>
    </row>
    <row r="1665" spans="1:3" s="5" customFormat="1" x14ac:dyDescent="0.2">
      <c r="A1665" s="3"/>
      <c r="B1665" s="49"/>
      <c r="C1665" s="11"/>
    </row>
    <row r="1666" spans="1:3" s="5" customFormat="1" x14ac:dyDescent="0.2">
      <c r="A1666" s="3"/>
      <c r="B1666" s="49"/>
      <c r="C1666" s="11"/>
    </row>
    <row r="1667" spans="1:3" s="5" customFormat="1" x14ac:dyDescent="0.2">
      <c r="A1667" s="3"/>
      <c r="B1667" s="49"/>
      <c r="C1667" s="11"/>
    </row>
    <row r="1668" spans="1:3" s="5" customFormat="1" x14ac:dyDescent="0.2">
      <c r="A1668" s="3"/>
      <c r="B1668" s="49"/>
      <c r="C1668" s="11"/>
    </row>
    <row r="1669" spans="1:3" s="5" customFormat="1" x14ac:dyDescent="0.2">
      <c r="A1669" s="3"/>
      <c r="B1669" s="49"/>
      <c r="C1669" s="11"/>
    </row>
    <row r="1670" spans="1:3" s="5" customFormat="1" x14ac:dyDescent="0.2">
      <c r="A1670" s="3"/>
      <c r="B1670" s="49"/>
      <c r="C1670" s="11"/>
    </row>
    <row r="1671" spans="1:3" s="5" customFormat="1" x14ac:dyDescent="0.2">
      <c r="A1671" s="3"/>
      <c r="B1671" s="49"/>
      <c r="C1671" s="11"/>
    </row>
    <row r="1672" spans="1:3" s="5" customFormat="1" x14ac:dyDescent="0.2">
      <c r="A1672" s="3"/>
      <c r="B1672" s="49"/>
      <c r="C1672" s="11"/>
    </row>
    <row r="1673" spans="1:3" s="5" customFormat="1" x14ac:dyDescent="0.2">
      <c r="A1673" s="3"/>
      <c r="B1673" s="49"/>
      <c r="C1673" s="11"/>
    </row>
    <row r="1674" spans="1:3" s="5" customFormat="1" x14ac:dyDescent="0.2">
      <c r="A1674" s="3"/>
      <c r="B1674" s="49"/>
      <c r="C1674" s="11"/>
    </row>
    <row r="1675" spans="1:3" s="5" customFormat="1" x14ac:dyDescent="0.2">
      <c r="A1675" s="3"/>
      <c r="B1675" s="49"/>
      <c r="C1675" s="11"/>
    </row>
    <row r="1676" spans="1:3" s="5" customFormat="1" x14ac:dyDescent="0.2">
      <c r="A1676" s="3"/>
      <c r="B1676" s="49"/>
      <c r="C1676" s="11"/>
    </row>
    <row r="1677" spans="1:3" s="5" customFormat="1" x14ac:dyDescent="0.2">
      <c r="A1677" s="3"/>
      <c r="B1677" s="49"/>
      <c r="C1677" s="11"/>
    </row>
    <row r="1678" spans="1:3" s="5" customFormat="1" x14ac:dyDescent="0.2">
      <c r="A1678" s="3"/>
      <c r="B1678" s="49"/>
      <c r="C1678" s="11"/>
    </row>
    <row r="1679" spans="1:3" s="5" customFormat="1" x14ac:dyDescent="0.2">
      <c r="A1679" s="3"/>
      <c r="B1679" s="49"/>
      <c r="C1679" s="11"/>
    </row>
    <row r="1680" spans="1:3" s="5" customFormat="1" x14ac:dyDescent="0.2">
      <c r="A1680" s="3"/>
      <c r="B1680" s="49"/>
      <c r="C1680" s="11"/>
    </row>
    <row r="1681" spans="1:3" s="5" customFormat="1" x14ac:dyDescent="0.2">
      <c r="A1681" s="3"/>
      <c r="B1681" s="49"/>
      <c r="C1681" s="11"/>
    </row>
    <row r="1682" spans="1:3" s="5" customFormat="1" x14ac:dyDescent="0.2">
      <c r="A1682" s="3"/>
      <c r="B1682" s="49"/>
      <c r="C1682" s="11"/>
    </row>
    <row r="1683" spans="1:3" s="5" customFormat="1" x14ac:dyDescent="0.2">
      <c r="A1683" s="3"/>
      <c r="B1683" s="49"/>
      <c r="C1683" s="11"/>
    </row>
    <row r="1684" spans="1:3" s="5" customFormat="1" x14ac:dyDescent="0.2">
      <c r="A1684" s="3"/>
      <c r="B1684" s="49"/>
      <c r="C1684" s="11"/>
    </row>
    <row r="1685" spans="1:3" s="5" customFormat="1" x14ac:dyDescent="0.2">
      <c r="A1685" s="3"/>
      <c r="B1685" s="49"/>
      <c r="C1685" s="11"/>
    </row>
    <row r="1686" spans="1:3" s="5" customFormat="1" x14ac:dyDescent="0.2">
      <c r="A1686" s="3"/>
      <c r="B1686" s="49"/>
      <c r="C1686" s="11"/>
    </row>
    <row r="1687" spans="1:3" s="5" customFormat="1" x14ac:dyDescent="0.2">
      <c r="A1687" s="3"/>
      <c r="B1687" s="49"/>
      <c r="C1687" s="11"/>
    </row>
    <row r="1688" spans="1:3" s="5" customFormat="1" x14ac:dyDescent="0.2">
      <c r="A1688" s="3"/>
      <c r="B1688" s="49"/>
      <c r="C1688" s="11"/>
    </row>
    <row r="1689" spans="1:3" s="5" customFormat="1" x14ac:dyDescent="0.2">
      <c r="A1689" s="3"/>
      <c r="B1689" s="49"/>
      <c r="C1689" s="11"/>
    </row>
    <row r="1690" spans="1:3" s="5" customFormat="1" x14ac:dyDescent="0.2">
      <c r="A1690" s="3"/>
      <c r="B1690" s="49"/>
      <c r="C1690" s="11"/>
    </row>
    <row r="1691" spans="1:3" s="5" customFormat="1" x14ac:dyDescent="0.2">
      <c r="A1691" s="3"/>
      <c r="B1691" s="49"/>
      <c r="C1691" s="11"/>
    </row>
    <row r="1692" spans="1:3" s="5" customFormat="1" x14ac:dyDescent="0.2">
      <c r="A1692" s="3"/>
      <c r="B1692" s="49"/>
      <c r="C1692" s="11"/>
    </row>
    <row r="1693" spans="1:3" s="5" customFormat="1" x14ac:dyDescent="0.2">
      <c r="A1693" s="3"/>
      <c r="B1693" s="49"/>
      <c r="C1693" s="11"/>
    </row>
    <row r="1694" spans="1:3" s="5" customFormat="1" x14ac:dyDescent="0.2">
      <c r="A1694" s="3"/>
      <c r="B1694" s="49"/>
    </row>
    <row r="1695" spans="1:3" s="5" customFormat="1" x14ac:dyDescent="0.2">
      <c r="A1695" s="3"/>
      <c r="B1695" s="49"/>
    </row>
    <row r="1696" spans="1:3" s="5" customFormat="1" x14ac:dyDescent="0.2">
      <c r="A1696" s="3"/>
      <c r="B1696" s="49"/>
    </row>
    <row r="1697" spans="1:2" s="5" customFormat="1" x14ac:dyDescent="0.2">
      <c r="A1697" s="3"/>
      <c r="B1697" s="49"/>
    </row>
    <row r="1698" spans="1:2" s="5" customFormat="1" x14ac:dyDescent="0.2">
      <c r="A1698" s="3"/>
      <c r="B1698" s="49"/>
    </row>
    <row r="1699" spans="1:2" s="5" customFormat="1" x14ac:dyDescent="0.2">
      <c r="A1699" s="3"/>
      <c r="B1699" s="49"/>
    </row>
    <row r="1700" spans="1:2" s="5" customFormat="1" x14ac:dyDescent="0.2">
      <c r="A1700" s="3"/>
      <c r="B1700" s="49"/>
    </row>
    <row r="1701" spans="1:2" s="5" customFormat="1" x14ac:dyDescent="0.2">
      <c r="A1701" s="3"/>
      <c r="B1701" s="49"/>
    </row>
    <row r="1702" spans="1:2" s="5" customFormat="1" x14ac:dyDescent="0.2">
      <c r="A1702" s="3"/>
      <c r="B1702" s="49"/>
    </row>
    <row r="1703" spans="1:2" s="5" customFormat="1" x14ac:dyDescent="0.2">
      <c r="A1703" s="3"/>
      <c r="B1703" s="49"/>
    </row>
    <row r="1704" spans="1:2" s="5" customFormat="1" x14ac:dyDescent="0.2">
      <c r="A1704" s="3"/>
      <c r="B1704" s="49"/>
    </row>
    <row r="1705" spans="1:2" s="5" customFormat="1" x14ac:dyDescent="0.2">
      <c r="A1705" s="3"/>
      <c r="B1705" s="49"/>
    </row>
    <row r="1706" spans="1:2" s="5" customFormat="1" x14ac:dyDescent="0.2">
      <c r="A1706" s="3"/>
      <c r="B1706" s="49"/>
    </row>
    <row r="1707" spans="1:2" s="5" customFormat="1" x14ac:dyDescent="0.2">
      <c r="A1707" s="3"/>
      <c r="B1707" s="49"/>
    </row>
    <row r="1708" spans="1:2" s="5" customFormat="1" x14ac:dyDescent="0.2">
      <c r="A1708" s="3"/>
      <c r="B1708" s="49"/>
    </row>
    <row r="1709" spans="1:2" s="5" customFormat="1" x14ac:dyDescent="0.2">
      <c r="A1709" s="3"/>
      <c r="B1709" s="49"/>
    </row>
    <row r="1710" spans="1:2" s="5" customFormat="1" x14ac:dyDescent="0.2">
      <c r="A1710" s="3"/>
      <c r="B1710" s="49"/>
    </row>
    <row r="1711" spans="1:2" s="5" customFormat="1" x14ac:dyDescent="0.2">
      <c r="A1711" s="3"/>
      <c r="B1711" s="49"/>
    </row>
    <row r="1712" spans="1:2" s="5" customFormat="1" x14ac:dyDescent="0.2">
      <c r="A1712" s="3"/>
      <c r="B1712" s="49"/>
    </row>
    <row r="1713" spans="1:2" s="5" customFormat="1" x14ac:dyDescent="0.2">
      <c r="A1713" s="3"/>
      <c r="B1713" s="49"/>
    </row>
    <row r="1714" spans="1:2" s="5" customFormat="1" x14ac:dyDescent="0.2">
      <c r="A1714" s="3"/>
      <c r="B1714" s="49"/>
    </row>
    <row r="1715" spans="1:2" s="5" customFormat="1" x14ac:dyDescent="0.2">
      <c r="A1715" s="3"/>
      <c r="B1715" s="49"/>
    </row>
    <row r="1716" spans="1:2" s="5" customFormat="1" x14ac:dyDescent="0.2">
      <c r="A1716" s="3"/>
      <c r="B1716" s="49"/>
    </row>
    <row r="1717" spans="1:2" s="5" customFormat="1" x14ac:dyDescent="0.2">
      <c r="A1717" s="3"/>
      <c r="B1717" s="49"/>
    </row>
    <row r="1718" spans="1:2" s="5" customFormat="1" x14ac:dyDescent="0.2">
      <c r="A1718" s="3"/>
      <c r="B1718" s="49"/>
    </row>
    <row r="1719" spans="1:2" s="5" customFormat="1" x14ac:dyDescent="0.2">
      <c r="A1719" s="3"/>
      <c r="B1719" s="49"/>
    </row>
    <row r="1720" spans="1:2" s="5" customFormat="1" x14ac:dyDescent="0.2">
      <c r="A1720" s="3"/>
      <c r="B1720" s="49"/>
    </row>
    <row r="1721" spans="1:2" s="5" customFormat="1" x14ac:dyDescent="0.2">
      <c r="A1721" s="3"/>
      <c r="B1721" s="49"/>
    </row>
    <row r="1722" spans="1:2" s="5" customFormat="1" x14ac:dyDescent="0.2">
      <c r="A1722" s="3"/>
      <c r="B1722" s="49"/>
    </row>
    <row r="1723" spans="1:2" s="5" customFormat="1" x14ac:dyDescent="0.2">
      <c r="A1723" s="3"/>
      <c r="B1723" s="49"/>
    </row>
    <row r="1724" spans="1:2" s="5" customFormat="1" x14ac:dyDescent="0.2">
      <c r="A1724" s="3"/>
      <c r="B1724" s="49"/>
    </row>
    <row r="1725" spans="1:2" s="5" customFormat="1" x14ac:dyDescent="0.2">
      <c r="A1725" s="3"/>
      <c r="B1725" s="49"/>
    </row>
    <row r="1726" spans="1:2" s="5" customFormat="1" x14ac:dyDescent="0.2">
      <c r="A1726" s="3"/>
      <c r="B1726" s="49"/>
    </row>
    <row r="1727" spans="1:2" s="5" customFormat="1" x14ac:dyDescent="0.2">
      <c r="A1727" s="3"/>
      <c r="B1727" s="49"/>
    </row>
    <row r="1728" spans="1:2" s="5" customFormat="1" x14ac:dyDescent="0.2">
      <c r="A1728" s="3"/>
      <c r="B1728" s="49"/>
    </row>
    <row r="1729" spans="1:2" s="5" customFormat="1" x14ac:dyDescent="0.2">
      <c r="A1729" s="3"/>
      <c r="B1729" s="49"/>
    </row>
    <row r="1730" spans="1:2" s="5" customFormat="1" x14ac:dyDescent="0.2">
      <c r="A1730" s="3"/>
      <c r="B1730" s="49"/>
    </row>
    <row r="1731" spans="1:2" s="5" customFormat="1" x14ac:dyDescent="0.2">
      <c r="A1731" s="3"/>
      <c r="B1731" s="49"/>
    </row>
    <row r="1732" spans="1:2" s="5" customFormat="1" x14ac:dyDescent="0.2">
      <c r="A1732" s="3"/>
      <c r="B1732" s="49"/>
    </row>
    <row r="1733" spans="1:2" s="5" customFormat="1" x14ac:dyDescent="0.2">
      <c r="A1733" s="3"/>
      <c r="B1733" s="49"/>
    </row>
    <row r="1734" spans="1:2" s="5" customFormat="1" x14ac:dyDescent="0.2">
      <c r="A1734" s="3"/>
      <c r="B1734" s="49"/>
    </row>
    <row r="1735" spans="1:2" s="5" customFormat="1" x14ac:dyDescent="0.2">
      <c r="A1735" s="3"/>
      <c r="B1735" s="49"/>
    </row>
    <row r="1736" spans="1:2" s="5" customFormat="1" x14ac:dyDescent="0.2">
      <c r="A1736" s="3"/>
      <c r="B1736" s="49"/>
    </row>
    <row r="1737" spans="1:2" s="5" customFormat="1" x14ac:dyDescent="0.2">
      <c r="A1737" s="3"/>
      <c r="B1737" s="49"/>
    </row>
    <row r="1738" spans="1:2" s="5" customFormat="1" x14ac:dyDescent="0.2">
      <c r="A1738" s="3"/>
      <c r="B1738" s="49"/>
    </row>
    <row r="1739" spans="1:2" s="5" customFormat="1" x14ac:dyDescent="0.2">
      <c r="A1739" s="3"/>
      <c r="B1739" s="49"/>
    </row>
    <row r="1740" spans="1:2" s="5" customFormat="1" x14ac:dyDescent="0.2">
      <c r="A1740" s="3"/>
      <c r="B1740" s="49"/>
    </row>
    <row r="1741" spans="1:2" s="5" customFormat="1" x14ac:dyDescent="0.2">
      <c r="A1741" s="3"/>
      <c r="B1741" s="49"/>
    </row>
    <row r="1742" spans="1:2" s="5" customFormat="1" x14ac:dyDescent="0.2">
      <c r="A1742" s="3"/>
      <c r="B1742" s="49"/>
    </row>
    <row r="1743" spans="1:2" s="5" customFormat="1" x14ac:dyDescent="0.2">
      <c r="A1743" s="3"/>
      <c r="B1743" s="49"/>
    </row>
    <row r="1744" spans="1:2" s="5" customFormat="1" x14ac:dyDescent="0.2">
      <c r="A1744" s="3"/>
      <c r="B1744" s="49"/>
    </row>
    <row r="1745" spans="1:2" s="5" customFormat="1" x14ac:dyDescent="0.2">
      <c r="A1745" s="3"/>
      <c r="B1745" s="49"/>
    </row>
    <row r="1746" spans="1:2" s="5" customFormat="1" x14ac:dyDescent="0.2">
      <c r="A1746" s="3"/>
      <c r="B1746" s="49"/>
    </row>
    <row r="1747" spans="1:2" s="5" customFormat="1" x14ac:dyDescent="0.2">
      <c r="A1747" s="3"/>
      <c r="B1747" s="49"/>
    </row>
    <row r="1748" spans="1:2" s="5" customFormat="1" x14ac:dyDescent="0.2">
      <c r="A1748" s="3"/>
      <c r="B1748" s="49"/>
    </row>
    <row r="1749" spans="1:2" s="5" customFormat="1" x14ac:dyDescent="0.2">
      <c r="A1749" s="3"/>
      <c r="B1749" s="49"/>
    </row>
    <row r="1750" spans="1:2" s="5" customFormat="1" x14ac:dyDescent="0.2">
      <c r="A1750" s="3"/>
      <c r="B1750" s="49"/>
    </row>
    <row r="1751" spans="1:2" s="5" customFormat="1" x14ac:dyDescent="0.2">
      <c r="A1751" s="3"/>
      <c r="B1751" s="49"/>
    </row>
    <row r="1752" spans="1:2" s="5" customFormat="1" x14ac:dyDescent="0.2">
      <c r="A1752" s="3"/>
      <c r="B1752" s="49"/>
    </row>
    <row r="1753" spans="1:2" s="5" customFormat="1" x14ac:dyDescent="0.2">
      <c r="A1753" s="3"/>
      <c r="B1753" s="49"/>
    </row>
    <row r="1754" spans="1:2" s="5" customFormat="1" x14ac:dyDescent="0.2">
      <c r="A1754" s="3"/>
      <c r="B1754" s="49"/>
    </row>
    <row r="1755" spans="1:2" s="5" customFormat="1" x14ac:dyDescent="0.2">
      <c r="A1755" s="3"/>
      <c r="B1755" s="49"/>
    </row>
    <row r="1756" spans="1:2" s="5" customFormat="1" x14ac:dyDescent="0.2">
      <c r="A1756" s="3"/>
      <c r="B1756" s="49"/>
    </row>
    <row r="1757" spans="1:2" s="5" customFormat="1" x14ac:dyDescent="0.2">
      <c r="A1757" s="3"/>
      <c r="B1757" s="49"/>
    </row>
    <row r="1758" spans="1:2" s="5" customFormat="1" x14ac:dyDescent="0.2">
      <c r="A1758" s="3"/>
      <c r="B1758" s="49"/>
    </row>
    <row r="1759" spans="1:2" s="5" customFormat="1" x14ac:dyDescent="0.2">
      <c r="A1759" s="3"/>
      <c r="B1759" s="49"/>
    </row>
    <row r="1760" spans="1:2" s="5" customFormat="1" x14ac:dyDescent="0.2">
      <c r="A1760" s="3"/>
      <c r="B1760" s="49"/>
    </row>
    <row r="1761" spans="1:2" s="5" customFormat="1" x14ac:dyDescent="0.2">
      <c r="A1761" s="3"/>
      <c r="B1761" s="49"/>
    </row>
    <row r="1762" spans="1:2" s="5" customFormat="1" x14ac:dyDescent="0.2">
      <c r="A1762" s="3"/>
      <c r="B1762" s="49"/>
    </row>
    <row r="1763" spans="1:2" s="5" customFormat="1" x14ac:dyDescent="0.2">
      <c r="A1763" s="3"/>
      <c r="B1763" s="49"/>
    </row>
    <row r="1764" spans="1:2" s="5" customFormat="1" x14ac:dyDescent="0.2">
      <c r="A1764" s="3"/>
      <c r="B1764" s="49"/>
    </row>
    <row r="1765" spans="1:2" s="5" customFormat="1" x14ac:dyDescent="0.2">
      <c r="A1765" s="3"/>
      <c r="B1765" s="49"/>
    </row>
    <row r="1766" spans="1:2" s="5" customFormat="1" x14ac:dyDescent="0.2">
      <c r="A1766" s="3"/>
      <c r="B1766" s="49"/>
    </row>
    <row r="1767" spans="1:2" s="5" customFormat="1" x14ac:dyDescent="0.2">
      <c r="A1767" s="3"/>
      <c r="B1767" s="49"/>
    </row>
    <row r="1768" spans="1:2" s="5" customFormat="1" x14ac:dyDescent="0.2">
      <c r="A1768" s="3"/>
      <c r="B1768" s="49"/>
    </row>
    <row r="1769" spans="1:2" s="5" customFormat="1" x14ac:dyDescent="0.2">
      <c r="A1769" s="3"/>
      <c r="B1769" s="49"/>
    </row>
    <row r="1770" spans="1:2" s="5" customFormat="1" x14ac:dyDescent="0.2">
      <c r="A1770" s="3"/>
      <c r="B1770" s="49"/>
    </row>
    <row r="1771" spans="1:2" s="5" customFormat="1" x14ac:dyDescent="0.2">
      <c r="A1771" s="3"/>
      <c r="B1771" s="49"/>
    </row>
    <row r="1772" spans="1:2" s="5" customFormat="1" x14ac:dyDescent="0.2">
      <c r="A1772" s="3"/>
      <c r="B1772" s="49"/>
    </row>
    <row r="1773" spans="1:2" s="5" customFormat="1" x14ac:dyDescent="0.2">
      <c r="A1773" s="3"/>
      <c r="B1773" s="49"/>
    </row>
    <row r="1774" spans="1:2" s="5" customFormat="1" x14ac:dyDescent="0.2">
      <c r="A1774" s="3"/>
      <c r="B1774" s="49"/>
    </row>
    <row r="1775" spans="1:2" s="5" customFormat="1" x14ac:dyDescent="0.2">
      <c r="A1775" s="3"/>
      <c r="B1775" s="49"/>
    </row>
    <row r="1776" spans="1:2" s="5" customFormat="1" x14ac:dyDescent="0.2">
      <c r="A1776" s="3"/>
      <c r="B1776" s="49"/>
    </row>
    <row r="1777" spans="1:2" s="5" customFormat="1" x14ac:dyDescent="0.2">
      <c r="A1777" s="3"/>
      <c r="B1777" s="49"/>
    </row>
    <row r="1778" spans="1:2" s="5" customFormat="1" x14ac:dyDescent="0.2">
      <c r="A1778" s="3"/>
      <c r="B1778" s="49"/>
    </row>
    <row r="1779" spans="1:2" s="5" customFormat="1" x14ac:dyDescent="0.2">
      <c r="A1779" s="3"/>
      <c r="B1779" s="49"/>
    </row>
    <row r="1780" spans="1:2" s="5" customFormat="1" x14ac:dyDescent="0.2">
      <c r="A1780" s="3"/>
      <c r="B1780" s="49"/>
    </row>
    <row r="1781" spans="1:2" s="5" customFormat="1" x14ac:dyDescent="0.2">
      <c r="A1781" s="3"/>
      <c r="B1781" s="49"/>
    </row>
    <row r="1782" spans="1:2" s="5" customFormat="1" x14ac:dyDescent="0.2">
      <c r="A1782" s="3"/>
      <c r="B1782" s="49"/>
    </row>
    <row r="1783" spans="1:2" s="5" customFormat="1" x14ac:dyDescent="0.2">
      <c r="A1783" s="3"/>
      <c r="B1783" s="49"/>
    </row>
    <row r="1784" spans="1:2" s="5" customFormat="1" x14ac:dyDescent="0.2">
      <c r="A1784" s="3"/>
      <c r="B1784" s="49"/>
    </row>
    <row r="1785" spans="1:2" s="5" customFormat="1" x14ac:dyDescent="0.2">
      <c r="A1785" s="3"/>
      <c r="B1785" s="49"/>
    </row>
    <row r="1786" spans="1:2" s="5" customFormat="1" x14ac:dyDescent="0.2">
      <c r="A1786" s="3"/>
      <c r="B1786" s="49"/>
    </row>
    <row r="1787" spans="1:2" s="5" customFormat="1" x14ac:dyDescent="0.2">
      <c r="A1787" s="3"/>
      <c r="B1787" s="49"/>
    </row>
    <row r="1788" spans="1:2" s="5" customFormat="1" x14ac:dyDescent="0.2">
      <c r="A1788" s="3"/>
      <c r="B1788" s="49"/>
    </row>
    <row r="1789" spans="1:2" s="5" customFormat="1" x14ac:dyDescent="0.2">
      <c r="A1789" s="3"/>
      <c r="B1789" s="49"/>
    </row>
    <row r="1790" spans="1:2" s="5" customFormat="1" x14ac:dyDescent="0.2">
      <c r="A1790" s="3"/>
      <c r="B1790" s="49"/>
    </row>
    <row r="1791" spans="1:2" s="5" customFormat="1" x14ac:dyDescent="0.2">
      <c r="A1791" s="3"/>
      <c r="B1791" s="49"/>
    </row>
    <row r="1792" spans="1:2" s="5" customFormat="1" x14ac:dyDescent="0.2">
      <c r="A1792" s="3"/>
      <c r="B1792" s="49"/>
    </row>
    <row r="1793" spans="1:2" s="5" customFormat="1" x14ac:dyDescent="0.2">
      <c r="A1793" s="3"/>
      <c r="B1793" s="49"/>
    </row>
    <row r="1794" spans="1:2" s="5" customFormat="1" x14ac:dyDescent="0.2">
      <c r="A1794" s="3"/>
      <c r="B1794" s="49"/>
    </row>
    <row r="1795" spans="1:2" s="5" customFormat="1" x14ac:dyDescent="0.2">
      <c r="A1795" s="3"/>
      <c r="B1795" s="49"/>
    </row>
    <row r="1796" spans="1:2" s="5" customFormat="1" x14ac:dyDescent="0.2">
      <c r="A1796" s="3"/>
      <c r="B1796" s="49"/>
    </row>
    <row r="1797" spans="1:2" s="5" customFormat="1" x14ac:dyDescent="0.2">
      <c r="A1797" s="3"/>
      <c r="B1797" s="49"/>
    </row>
    <row r="1798" spans="1:2" s="5" customFormat="1" x14ac:dyDescent="0.2">
      <c r="A1798" s="3"/>
      <c r="B1798" s="49"/>
    </row>
    <row r="1799" spans="1:2" s="5" customFormat="1" x14ac:dyDescent="0.2">
      <c r="A1799" s="3"/>
      <c r="B1799" s="49"/>
    </row>
    <row r="1800" spans="1:2" s="5" customFormat="1" x14ac:dyDescent="0.2">
      <c r="A1800" s="3"/>
      <c r="B1800" s="49"/>
    </row>
    <row r="1801" spans="1:2" s="5" customFormat="1" x14ac:dyDescent="0.2">
      <c r="A1801" s="3"/>
      <c r="B1801" s="49"/>
    </row>
    <row r="1802" spans="1:2" s="5" customFormat="1" x14ac:dyDescent="0.2">
      <c r="A1802" s="3"/>
      <c r="B1802" s="49"/>
    </row>
    <row r="1803" spans="1:2" s="5" customFormat="1" x14ac:dyDescent="0.2">
      <c r="A1803" s="3"/>
      <c r="B1803" s="49"/>
    </row>
    <row r="1804" spans="1:2" s="5" customFormat="1" x14ac:dyDescent="0.2">
      <c r="A1804" s="3"/>
      <c r="B1804" s="49"/>
    </row>
    <row r="1805" spans="1:2" s="5" customFormat="1" x14ac:dyDescent="0.2">
      <c r="A1805" s="3"/>
      <c r="B1805" s="49"/>
    </row>
    <row r="1806" spans="1:2" s="5" customFormat="1" x14ac:dyDescent="0.2">
      <c r="A1806" s="3"/>
      <c r="B1806" s="49"/>
    </row>
    <row r="1807" spans="1:2" s="5" customFormat="1" x14ac:dyDescent="0.2">
      <c r="A1807" s="3"/>
      <c r="B1807" s="49"/>
    </row>
    <row r="1808" spans="1:2" s="5" customFormat="1" x14ac:dyDescent="0.2">
      <c r="A1808" s="3"/>
      <c r="B1808" s="49"/>
    </row>
    <row r="1809" spans="1:2" s="5" customFormat="1" x14ac:dyDescent="0.2">
      <c r="A1809" s="3"/>
      <c r="B1809" s="49"/>
    </row>
    <row r="1810" spans="1:2" s="5" customFormat="1" x14ac:dyDescent="0.2">
      <c r="A1810" s="3"/>
      <c r="B1810" s="49"/>
    </row>
    <row r="1811" spans="1:2" s="5" customFormat="1" x14ac:dyDescent="0.2">
      <c r="A1811" s="3"/>
      <c r="B1811" s="49"/>
    </row>
    <row r="1812" spans="1:2" s="5" customFormat="1" x14ac:dyDescent="0.2">
      <c r="A1812" s="3"/>
      <c r="B1812" s="49"/>
    </row>
    <row r="1813" spans="1:2" s="5" customFormat="1" x14ac:dyDescent="0.2">
      <c r="A1813" s="3"/>
      <c r="B1813" s="49"/>
    </row>
    <row r="1814" spans="1:2" s="5" customFormat="1" x14ac:dyDescent="0.2">
      <c r="A1814" s="3"/>
      <c r="B1814" s="49"/>
    </row>
    <row r="1815" spans="1:2" s="5" customFormat="1" x14ac:dyDescent="0.2">
      <c r="A1815" s="3"/>
      <c r="B1815" s="49"/>
    </row>
    <row r="1816" spans="1:2" s="5" customFormat="1" x14ac:dyDescent="0.2">
      <c r="A1816" s="3"/>
      <c r="B1816" s="49"/>
    </row>
    <row r="1817" spans="1:2" s="5" customFormat="1" x14ac:dyDescent="0.2">
      <c r="A1817" s="3"/>
      <c r="B1817" s="49"/>
    </row>
    <row r="1818" spans="1:2" s="5" customFormat="1" x14ac:dyDescent="0.2">
      <c r="A1818" s="3"/>
      <c r="B1818" s="49"/>
    </row>
    <row r="1819" spans="1:2" s="5" customFormat="1" x14ac:dyDescent="0.2">
      <c r="A1819" s="3"/>
      <c r="B1819" s="49"/>
    </row>
    <row r="1820" spans="1:2" s="5" customFormat="1" x14ac:dyDescent="0.2">
      <c r="A1820" s="3"/>
      <c r="B1820" s="49"/>
    </row>
    <row r="1821" spans="1:2" s="5" customFormat="1" x14ac:dyDescent="0.2">
      <c r="A1821" s="3"/>
      <c r="B1821" s="49"/>
    </row>
    <row r="1822" spans="1:2" s="5" customFormat="1" x14ac:dyDescent="0.2">
      <c r="A1822" s="3"/>
      <c r="B1822" s="49"/>
    </row>
    <row r="1823" spans="1:2" s="5" customFormat="1" x14ac:dyDescent="0.2">
      <c r="A1823" s="3"/>
      <c r="B1823" s="49"/>
    </row>
    <row r="1824" spans="1:2" s="5" customFormat="1" x14ac:dyDescent="0.2">
      <c r="A1824" s="3"/>
      <c r="B1824" s="49"/>
    </row>
    <row r="1825" spans="1:2" s="5" customFormat="1" x14ac:dyDescent="0.2">
      <c r="A1825" s="3"/>
      <c r="B1825" s="49"/>
    </row>
    <row r="1826" spans="1:2" s="5" customFormat="1" x14ac:dyDescent="0.2">
      <c r="A1826" s="3"/>
      <c r="B1826" s="49"/>
    </row>
    <row r="1827" spans="1:2" s="5" customFormat="1" x14ac:dyDescent="0.2">
      <c r="A1827" s="3"/>
      <c r="B1827" s="49"/>
    </row>
    <row r="1828" spans="1:2" s="5" customFormat="1" x14ac:dyDescent="0.2">
      <c r="A1828" s="3"/>
      <c r="B1828" s="49"/>
    </row>
    <row r="1829" spans="1:2" s="5" customFormat="1" x14ac:dyDescent="0.2">
      <c r="A1829" s="3"/>
      <c r="B1829" s="49"/>
    </row>
    <row r="1830" spans="1:2" s="5" customFormat="1" x14ac:dyDescent="0.2">
      <c r="A1830" s="3"/>
      <c r="B1830" s="49"/>
    </row>
    <row r="1831" spans="1:2" s="5" customFormat="1" x14ac:dyDescent="0.2">
      <c r="A1831" s="3"/>
      <c r="B1831" s="49"/>
    </row>
    <row r="1832" spans="1:2" s="5" customFormat="1" x14ac:dyDescent="0.2">
      <c r="A1832" s="3"/>
      <c r="B1832" s="49"/>
    </row>
    <row r="1833" spans="1:2" s="5" customFormat="1" x14ac:dyDescent="0.2">
      <c r="A1833" s="3"/>
      <c r="B1833" s="49"/>
    </row>
    <row r="1834" spans="1:2" s="5" customFormat="1" x14ac:dyDescent="0.2">
      <c r="A1834" s="3"/>
      <c r="B1834" s="49"/>
    </row>
    <row r="1835" spans="1:2" s="5" customFormat="1" x14ac:dyDescent="0.2">
      <c r="A1835" s="3"/>
      <c r="B1835" s="49"/>
    </row>
    <row r="1836" spans="1:2" s="5" customFormat="1" x14ac:dyDescent="0.2">
      <c r="A1836" s="3"/>
      <c r="B1836" s="49"/>
    </row>
    <row r="1837" spans="1:2" s="5" customFormat="1" x14ac:dyDescent="0.2">
      <c r="A1837" s="3"/>
      <c r="B1837" s="49"/>
    </row>
    <row r="1838" spans="1:2" s="5" customFormat="1" x14ac:dyDescent="0.2">
      <c r="A1838" s="3"/>
      <c r="B1838" s="49"/>
    </row>
    <row r="1839" spans="1:2" s="5" customFormat="1" x14ac:dyDescent="0.2">
      <c r="A1839" s="3"/>
      <c r="B1839" s="49"/>
    </row>
    <row r="1840" spans="1:2" s="5" customFormat="1" x14ac:dyDescent="0.2">
      <c r="A1840" s="3"/>
      <c r="B1840" s="49"/>
    </row>
    <row r="1841" spans="1:2" s="5" customFormat="1" x14ac:dyDescent="0.2">
      <c r="A1841" s="3"/>
      <c r="B1841" s="49"/>
    </row>
    <row r="1842" spans="1:2" s="5" customFormat="1" x14ac:dyDescent="0.2">
      <c r="A1842" s="3"/>
      <c r="B1842" s="49"/>
    </row>
    <row r="1843" spans="1:2" s="5" customFormat="1" x14ac:dyDescent="0.2">
      <c r="A1843" s="3"/>
      <c r="B1843" s="49"/>
    </row>
    <row r="1844" spans="1:2" s="5" customFormat="1" x14ac:dyDescent="0.2">
      <c r="A1844" s="3"/>
      <c r="B1844" s="49"/>
    </row>
    <row r="1845" spans="1:2" s="5" customFormat="1" x14ac:dyDescent="0.2">
      <c r="A1845" s="3"/>
      <c r="B1845" s="49"/>
    </row>
    <row r="1846" spans="1:2" s="5" customFormat="1" x14ac:dyDescent="0.2">
      <c r="A1846" s="3"/>
      <c r="B1846" s="49"/>
    </row>
    <row r="1847" spans="1:2" s="5" customFormat="1" x14ac:dyDescent="0.2">
      <c r="A1847" s="3"/>
      <c r="B1847" s="49"/>
    </row>
    <row r="1848" spans="1:2" s="5" customFormat="1" x14ac:dyDescent="0.2">
      <c r="A1848" s="3"/>
      <c r="B1848" s="49"/>
    </row>
    <row r="1849" spans="1:2" s="5" customFormat="1" x14ac:dyDescent="0.2">
      <c r="A1849" s="3"/>
      <c r="B1849" s="49"/>
    </row>
    <row r="1850" spans="1:2" s="5" customFormat="1" x14ac:dyDescent="0.2">
      <c r="A1850" s="3"/>
      <c r="B1850" s="49"/>
    </row>
    <row r="1851" spans="1:2" s="5" customFormat="1" x14ac:dyDescent="0.2">
      <c r="A1851" s="3"/>
      <c r="B1851" s="49"/>
    </row>
    <row r="1852" spans="1:2" s="5" customFormat="1" x14ac:dyDescent="0.2">
      <c r="A1852" s="3"/>
      <c r="B1852" s="49"/>
    </row>
    <row r="1853" spans="1:2" s="5" customFormat="1" x14ac:dyDescent="0.2">
      <c r="A1853" s="3"/>
      <c r="B1853" s="49"/>
    </row>
    <row r="1854" spans="1:2" s="5" customFormat="1" x14ac:dyDescent="0.2">
      <c r="A1854" s="3"/>
      <c r="B1854" s="49"/>
    </row>
    <row r="1855" spans="1:2" s="5" customFormat="1" x14ac:dyDescent="0.2">
      <c r="A1855" s="3"/>
      <c r="B1855" s="49"/>
    </row>
    <row r="1856" spans="1:2" s="5" customFormat="1" x14ac:dyDescent="0.2">
      <c r="A1856" s="3"/>
      <c r="B1856" s="49"/>
    </row>
    <row r="1857" spans="1:2" s="5" customFormat="1" x14ac:dyDescent="0.2">
      <c r="A1857" s="3"/>
      <c r="B1857" s="49"/>
    </row>
    <row r="1858" spans="1:2" s="5" customFormat="1" x14ac:dyDescent="0.2">
      <c r="A1858" s="3"/>
      <c r="B1858" s="49"/>
    </row>
    <row r="1859" spans="1:2" s="5" customFormat="1" x14ac:dyDescent="0.2">
      <c r="A1859" s="3"/>
      <c r="B1859" s="49"/>
    </row>
    <row r="1860" spans="1:2" s="5" customFormat="1" x14ac:dyDescent="0.2">
      <c r="A1860" s="3"/>
      <c r="B1860" s="49"/>
    </row>
    <row r="1861" spans="1:2" s="5" customFormat="1" x14ac:dyDescent="0.2">
      <c r="A1861" s="3"/>
      <c r="B1861" s="49"/>
    </row>
    <row r="1862" spans="1:2" s="5" customFormat="1" x14ac:dyDescent="0.2">
      <c r="A1862" s="3"/>
      <c r="B1862" s="49"/>
    </row>
    <row r="1863" spans="1:2" s="5" customFormat="1" x14ac:dyDescent="0.2">
      <c r="A1863" s="3"/>
      <c r="B1863" s="49"/>
    </row>
    <row r="1864" spans="1:2" s="5" customFormat="1" x14ac:dyDescent="0.2">
      <c r="A1864" s="3"/>
      <c r="B1864" s="49"/>
    </row>
    <row r="1865" spans="1:2" s="5" customFormat="1" x14ac:dyDescent="0.2">
      <c r="A1865" s="3"/>
      <c r="B1865" s="49"/>
    </row>
    <row r="1866" spans="1:2" s="5" customFormat="1" x14ac:dyDescent="0.2">
      <c r="A1866" s="3"/>
      <c r="B1866" s="49"/>
    </row>
    <row r="1867" spans="1:2" s="5" customFormat="1" x14ac:dyDescent="0.2">
      <c r="A1867" s="3"/>
      <c r="B1867" s="49"/>
    </row>
    <row r="1868" spans="1:2" s="5" customFormat="1" x14ac:dyDescent="0.2">
      <c r="A1868" s="3"/>
      <c r="B1868" s="49"/>
    </row>
    <row r="1869" spans="1:2" s="5" customFormat="1" x14ac:dyDescent="0.2">
      <c r="A1869" s="3"/>
      <c r="B1869" s="49"/>
    </row>
    <row r="1870" spans="1:2" s="5" customFormat="1" x14ac:dyDescent="0.2">
      <c r="A1870" s="3"/>
      <c r="B1870" s="49"/>
    </row>
    <row r="1871" spans="1:2" s="5" customFormat="1" x14ac:dyDescent="0.2">
      <c r="A1871" s="3"/>
      <c r="B1871" s="49"/>
    </row>
    <row r="1872" spans="1:2" s="5" customFormat="1" x14ac:dyDescent="0.2">
      <c r="A1872" s="3"/>
      <c r="B1872" s="49"/>
    </row>
    <row r="1873" spans="1:2" s="5" customFormat="1" x14ac:dyDescent="0.2">
      <c r="A1873" s="3"/>
      <c r="B1873" s="49"/>
    </row>
    <row r="1874" spans="1:2" s="5" customFormat="1" x14ac:dyDescent="0.2">
      <c r="A1874" s="3"/>
      <c r="B1874" s="49"/>
    </row>
    <row r="1875" spans="1:2" s="5" customFormat="1" x14ac:dyDescent="0.2">
      <c r="A1875" s="3"/>
      <c r="B1875" s="49"/>
    </row>
    <row r="1876" spans="1:2" s="5" customFormat="1" x14ac:dyDescent="0.2">
      <c r="A1876" s="3"/>
      <c r="B1876" s="49"/>
    </row>
    <row r="1877" spans="1:2" s="5" customFormat="1" x14ac:dyDescent="0.2">
      <c r="A1877" s="3"/>
      <c r="B1877" s="49"/>
    </row>
    <row r="1878" spans="1:2" s="5" customFormat="1" x14ac:dyDescent="0.2">
      <c r="A1878" s="3"/>
      <c r="B1878" s="49"/>
    </row>
    <row r="1879" spans="1:2" s="5" customFormat="1" x14ac:dyDescent="0.2">
      <c r="A1879" s="3"/>
      <c r="B1879" s="49"/>
    </row>
    <row r="1880" spans="1:2" s="5" customFormat="1" x14ac:dyDescent="0.2">
      <c r="A1880" s="3"/>
      <c r="B1880" s="49"/>
    </row>
    <row r="1881" spans="1:2" s="5" customFormat="1" x14ac:dyDescent="0.2">
      <c r="A1881" s="3"/>
      <c r="B1881" s="49"/>
    </row>
    <row r="1882" spans="1:2" s="5" customFormat="1" x14ac:dyDescent="0.2">
      <c r="A1882" s="3"/>
      <c r="B1882" s="49"/>
    </row>
    <row r="1883" spans="1:2" s="5" customFormat="1" x14ac:dyDescent="0.2">
      <c r="A1883" s="3"/>
      <c r="B1883" s="49"/>
    </row>
    <row r="1884" spans="1:2" s="5" customFormat="1" x14ac:dyDescent="0.2">
      <c r="A1884" s="3"/>
      <c r="B1884" s="49"/>
    </row>
    <row r="1885" spans="1:2" s="5" customFormat="1" x14ac:dyDescent="0.2">
      <c r="A1885" s="3"/>
      <c r="B1885" s="49"/>
    </row>
    <row r="1886" spans="1:2" s="5" customFormat="1" x14ac:dyDescent="0.2">
      <c r="A1886" s="3"/>
      <c r="B1886" s="49"/>
    </row>
    <row r="1887" spans="1:2" s="5" customFormat="1" x14ac:dyDescent="0.2">
      <c r="A1887" s="3"/>
      <c r="B1887" s="49"/>
    </row>
    <row r="1888" spans="1:2" s="5" customFormat="1" x14ac:dyDescent="0.2">
      <c r="A1888" s="3"/>
      <c r="B1888" s="49"/>
    </row>
    <row r="1889" spans="1:2" s="5" customFormat="1" x14ac:dyDescent="0.2">
      <c r="A1889" s="3"/>
      <c r="B1889" s="49"/>
    </row>
    <row r="1890" spans="1:2" s="5" customFormat="1" x14ac:dyDescent="0.2">
      <c r="A1890" s="3"/>
      <c r="B1890" s="49"/>
    </row>
    <row r="1891" spans="1:2" s="5" customFormat="1" x14ac:dyDescent="0.2">
      <c r="A1891" s="3"/>
      <c r="B1891" s="49"/>
    </row>
    <row r="1892" spans="1:2" s="5" customFormat="1" x14ac:dyDescent="0.2">
      <c r="A1892" s="3"/>
      <c r="B1892" s="49"/>
    </row>
    <row r="1893" spans="1:2" s="5" customFormat="1" x14ac:dyDescent="0.2">
      <c r="A1893" s="3"/>
      <c r="B1893" s="49"/>
    </row>
    <row r="1894" spans="1:2" s="5" customFormat="1" x14ac:dyDescent="0.2">
      <c r="A1894" s="3"/>
      <c r="B1894" s="49"/>
    </row>
    <row r="1895" spans="1:2" s="5" customFormat="1" x14ac:dyDescent="0.2">
      <c r="A1895" s="3"/>
      <c r="B1895" s="49"/>
    </row>
    <row r="1896" spans="1:2" s="5" customFormat="1" x14ac:dyDescent="0.2">
      <c r="A1896" s="3"/>
      <c r="B1896" s="49"/>
    </row>
    <row r="1897" spans="1:2" s="5" customFormat="1" x14ac:dyDescent="0.2">
      <c r="A1897" s="3"/>
      <c r="B1897" s="49"/>
    </row>
    <row r="1898" spans="1:2" s="5" customFormat="1" x14ac:dyDescent="0.2">
      <c r="A1898" s="3"/>
      <c r="B1898" s="49"/>
    </row>
    <row r="1899" spans="1:2" s="5" customFormat="1" x14ac:dyDescent="0.2">
      <c r="A1899" s="3"/>
      <c r="B1899" s="49"/>
    </row>
    <row r="1900" spans="1:2" s="5" customFormat="1" x14ac:dyDescent="0.2">
      <c r="A1900" s="3"/>
      <c r="B1900" s="49"/>
    </row>
    <row r="1901" spans="1:2" s="5" customFormat="1" x14ac:dyDescent="0.2">
      <c r="A1901" s="3"/>
      <c r="B1901" s="49"/>
    </row>
    <row r="1902" spans="1:2" s="5" customFormat="1" x14ac:dyDescent="0.2">
      <c r="A1902" s="3"/>
      <c r="B1902" s="49"/>
    </row>
    <row r="1903" spans="1:2" s="5" customFormat="1" x14ac:dyDescent="0.2">
      <c r="A1903" s="3"/>
      <c r="B1903" s="49"/>
    </row>
    <row r="1904" spans="1:2" s="5" customFormat="1" x14ac:dyDescent="0.2">
      <c r="A1904" s="3"/>
      <c r="B1904" s="49"/>
    </row>
    <row r="1905" spans="1:2" s="5" customFormat="1" x14ac:dyDescent="0.2">
      <c r="A1905" s="3"/>
      <c r="B1905" s="49"/>
    </row>
    <row r="1906" spans="1:2" s="5" customFormat="1" x14ac:dyDescent="0.2">
      <c r="A1906" s="3"/>
      <c r="B1906" s="49"/>
    </row>
    <row r="1907" spans="1:2" s="5" customFormat="1" x14ac:dyDescent="0.2">
      <c r="A1907" s="3"/>
      <c r="B1907" s="49"/>
    </row>
    <row r="1908" spans="1:2" s="5" customFormat="1" x14ac:dyDescent="0.2">
      <c r="A1908" s="3"/>
      <c r="B1908" s="49"/>
    </row>
    <row r="1909" spans="1:2" s="5" customFormat="1" x14ac:dyDescent="0.2">
      <c r="A1909" s="3"/>
      <c r="B1909" s="49"/>
    </row>
    <row r="1910" spans="1:2" s="5" customFormat="1" x14ac:dyDescent="0.2">
      <c r="A1910" s="3"/>
      <c r="B1910" s="49"/>
    </row>
    <row r="1911" spans="1:2" s="5" customFormat="1" x14ac:dyDescent="0.2">
      <c r="A1911" s="3"/>
      <c r="B1911" s="49"/>
    </row>
    <row r="1912" spans="1:2" s="5" customFormat="1" x14ac:dyDescent="0.2">
      <c r="A1912" s="3"/>
      <c r="B1912" s="49"/>
    </row>
    <row r="1913" spans="1:2" s="5" customFormat="1" x14ac:dyDescent="0.2">
      <c r="A1913" s="3"/>
      <c r="B1913" s="49"/>
    </row>
    <row r="1914" spans="1:2" s="5" customFormat="1" x14ac:dyDescent="0.2">
      <c r="A1914" s="3"/>
      <c r="B1914" s="49"/>
    </row>
    <row r="1915" spans="1:2" s="5" customFormat="1" x14ac:dyDescent="0.2">
      <c r="A1915" s="3"/>
      <c r="B1915" s="49"/>
    </row>
    <row r="1916" spans="1:2" s="5" customFormat="1" x14ac:dyDescent="0.2">
      <c r="A1916" s="3"/>
      <c r="B1916" s="49"/>
    </row>
    <row r="1917" spans="1:2" s="5" customFormat="1" x14ac:dyDescent="0.2">
      <c r="A1917" s="3"/>
      <c r="B1917" s="49"/>
    </row>
    <row r="1918" spans="1:2" s="5" customFormat="1" x14ac:dyDescent="0.2">
      <c r="A1918" s="3"/>
      <c r="B1918" s="49"/>
    </row>
    <row r="1919" spans="1:2" s="5" customFormat="1" x14ac:dyDescent="0.2">
      <c r="A1919" s="3"/>
      <c r="B1919" s="49"/>
    </row>
    <row r="1920" spans="1:2" s="5" customFormat="1" x14ac:dyDescent="0.2">
      <c r="A1920" s="3"/>
      <c r="B1920" s="49"/>
    </row>
    <row r="1921" spans="1:2" s="5" customFormat="1" x14ac:dyDescent="0.2">
      <c r="A1921" s="3"/>
      <c r="B1921" s="49"/>
    </row>
    <row r="1922" spans="1:2" s="5" customFormat="1" x14ac:dyDescent="0.2">
      <c r="A1922" s="3"/>
      <c r="B1922" s="49"/>
    </row>
    <row r="1923" spans="1:2" s="5" customFormat="1" x14ac:dyDescent="0.2">
      <c r="A1923" s="3"/>
      <c r="B1923" s="49"/>
    </row>
    <row r="1924" spans="1:2" s="5" customFormat="1" x14ac:dyDescent="0.2">
      <c r="A1924" s="3"/>
      <c r="B1924" s="49"/>
    </row>
    <row r="1925" spans="1:2" s="5" customFormat="1" x14ac:dyDescent="0.2">
      <c r="A1925" s="3"/>
      <c r="B1925" s="49"/>
    </row>
    <row r="1926" spans="1:2" s="5" customFormat="1" x14ac:dyDescent="0.2">
      <c r="A1926" s="3"/>
      <c r="B1926" s="49"/>
    </row>
    <row r="1927" spans="1:2" s="5" customFormat="1" x14ac:dyDescent="0.2">
      <c r="A1927" s="3"/>
      <c r="B1927" s="49"/>
    </row>
    <row r="1928" spans="1:2" s="5" customFormat="1" x14ac:dyDescent="0.2">
      <c r="A1928" s="3"/>
      <c r="B1928" s="49"/>
    </row>
    <row r="1929" spans="1:2" s="5" customFormat="1" x14ac:dyDescent="0.2">
      <c r="A1929" s="3"/>
      <c r="B1929" s="49"/>
    </row>
    <row r="1930" spans="1:2" s="5" customFormat="1" x14ac:dyDescent="0.2">
      <c r="A1930" s="3"/>
      <c r="B1930" s="49"/>
    </row>
    <row r="1931" spans="1:2" s="5" customFormat="1" x14ac:dyDescent="0.2">
      <c r="A1931" s="3"/>
      <c r="B1931" s="49"/>
    </row>
    <row r="1932" spans="1:2" s="5" customFormat="1" x14ac:dyDescent="0.2">
      <c r="A1932" s="3"/>
      <c r="B1932" s="49"/>
    </row>
    <row r="1933" spans="1:2" s="5" customFormat="1" x14ac:dyDescent="0.2">
      <c r="A1933" s="3"/>
      <c r="B1933" s="49"/>
    </row>
    <row r="1934" spans="1:2" s="5" customFormat="1" x14ac:dyDescent="0.2">
      <c r="A1934" s="3"/>
      <c r="B1934" s="49"/>
    </row>
    <row r="1935" spans="1:2" s="5" customFormat="1" x14ac:dyDescent="0.2">
      <c r="A1935" s="3"/>
      <c r="B1935" s="49"/>
    </row>
    <row r="1936" spans="1:2" s="5" customFormat="1" x14ac:dyDescent="0.2">
      <c r="A1936" s="3"/>
      <c r="B1936" s="49"/>
    </row>
    <row r="1937" spans="1:2" s="5" customFormat="1" x14ac:dyDescent="0.2">
      <c r="A1937" s="3"/>
      <c r="B1937" s="49"/>
    </row>
    <row r="1938" spans="1:2" s="5" customFormat="1" x14ac:dyDescent="0.2">
      <c r="A1938" s="3"/>
      <c r="B1938" s="49"/>
    </row>
    <row r="1939" spans="1:2" s="5" customFormat="1" x14ac:dyDescent="0.2">
      <c r="A1939" s="3"/>
      <c r="B1939" s="49"/>
    </row>
    <row r="1940" spans="1:2" s="5" customFormat="1" x14ac:dyDescent="0.2">
      <c r="A1940" s="3"/>
      <c r="B1940" s="49"/>
    </row>
    <row r="1941" spans="1:2" s="5" customFormat="1" x14ac:dyDescent="0.2">
      <c r="A1941" s="3"/>
      <c r="B1941" s="49"/>
    </row>
    <row r="1942" spans="1:2" s="5" customFormat="1" x14ac:dyDescent="0.2">
      <c r="A1942" s="3"/>
      <c r="B1942" s="49"/>
    </row>
    <row r="1943" spans="1:2" s="5" customFormat="1" x14ac:dyDescent="0.2">
      <c r="A1943" s="3"/>
      <c r="B1943" s="49"/>
    </row>
    <row r="1944" spans="1:2" s="5" customFormat="1" x14ac:dyDescent="0.2">
      <c r="A1944" s="3"/>
      <c r="B1944" s="49"/>
    </row>
    <row r="1945" spans="1:2" s="5" customFormat="1" x14ac:dyDescent="0.2">
      <c r="A1945" s="3"/>
      <c r="B1945" s="49"/>
    </row>
    <row r="1946" spans="1:2" s="5" customFormat="1" x14ac:dyDescent="0.2">
      <c r="A1946" s="3"/>
      <c r="B1946" s="49"/>
    </row>
    <row r="1947" spans="1:2" s="5" customFormat="1" x14ac:dyDescent="0.2">
      <c r="A1947" s="3"/>
      <c r="B1947" s="49"/>
    </row>
    <row r="1948" spans="1:2" s="5" customFormat="1" x14ac:dyDescent="0.2">
      <c r="A1948" s="3"/>
      <c r="B1948" s="49"/>
    </row>
    <row r="1949" spans="1:2" s="5" customFormat="1" x14ac:dyDescent="0.2">
      <c r="A1949" s="3"/>
      <c r="B1949" s="49"/>
    </row>
    <row r="1950" spans="1:2" s="5" customFormat="1" x14ac:dyDescent="0.2">
      <c r="A1950" s="3"/>
      <c r="B1950" s="49"/>
    </row>
    <row r="1951" spans="1:2" s="5" customFormat="1" x14ac:dyDescent="0.2">
      <c r="A1951" s="3"/>
      <c r="B1951" s="49"/>
    </row>
    <row r="1952" spans="1:2" s="5" customFormat="1" x14ac:dyDescent="0.2">
      <c r="A1952" s="3"/>
      <c r="B1952" s="49"/>
    </row>
    <row r="1953" spans="1:2" s="5" customFormat="1" x14ac:dyDescent="0.2">
      <c r="A1953" s="3"/>
      <c r="B1953" s="49"/>
    </row>
    <row r="1954" spans="1:2" s="5" customFormat="1" x14ac:dyDescent="0.2">
      <c r="A1954" s="3"/>
      <c r="B1954" s="49"/>
    </row>
    <row r="1955" spans="1:2" s="5" customFormat="1" x14ac:dyDescent="0.2">
      <c r="A1955" s="3"/>
      <c r="B1955" s="49"/>
    </row>
    <row r="1956" spans="1:2" s="5" customFormat="1" x14ac:dyDescent="0.2">
      <c r="A1956" s="3"/>
      <c r="B1956" s="49"/>
    </row>
    <row r="1957" spans="1:2" s="5" customFormat="1" x14ac:dyDescent="0.2">
      <c r="A1957" s="3"/>
      <c r="B1957" s="49"/>
    </row>
    <row r="1958" spans="1:2" s="5" customFormat="1" x14ac:dyDescent="0.2">
      <c r="A1958" s="3"/>
      <c r="B1958" s="49"/>
    </row>
    <row r="1959" spans="1:2" s="5" customFormat="1" x14ac:dyDescent="0.2">
      <c r="A1959" s="3"/>
      <c r="B1959" s="49"/>
    </row>
    <row r="1960" spans="1:2" s="5" customFormat="1" x14ac:dyDescent="0.2">
      <c r="A1960" s="3"/>
      <c r="B1960" s="49"/>
    </row>
    <row r="1961" spans="1:2" s="5" customFormat="1" x14ac:dyDescent="0.2">
      <c r="A1961" s="3"/>
      <c r="B1961" s="49"/>
    </row>
    <row r="1962" spans="1:2" s="5" customFormat="1" x14ac:dyDescent="0.2">
      <c r="A1962" s="3"/>
      <c r="B1962" s="49"/>
    </row>
    <row r="1963" spans="1:2" s="5" customFormat="1" x14ac:dyDescent="0.2">
      <c r="A1963" s="3"/>
      <c r="B1963" s="49"/>
    </row>
    <row r="1964" spans="1:2" s="5" customFormat="1" x14ac:dyDescent="0.2">
      <c r="A1964" s="3"/>
      <c r="B1964" s="49"/>
    </row>
    <row r="1965" spans="1:2" s="5" customFormat="1" x14ac:dyDescent="0.2">
      <c r="A1965" s="3"/>
      <c r="B1965" s="49"/>
    </row>
    <row r="1966" spans="1:2" s="5" customFormat="1" x14ac:dyDescent="0.2">
      <c r="A1966" s="3"/>
      <c r="B1966" s="49"/>
    </row>
    <row r="1967" spans="1:2" s="5" customFormat="1" x14ac:dyDescent="0.2">
      <c r="A1967" s="3"/>
      <c r="B1967" s="49"/>
    </row>
    <row r="1968" spans="1:2" s="5" customFormat="1" x14ac:dyDescent="0.2">
      <c r="A1968" s="3"/>
      <c r="B1968" s="49"/>
    </row>
    <row r="1969" spans="1:2" s="5" customFormat="1" x14ac:dyDescent="0.2">
      <c r="A1969" s="3"/>
      <c r="B1969" s="49"/>
    </row>
    <row r="1970" spans="1:2" s="5" customFormat="1" x14ac:dyDescent="0.2">
      <c r="A1970" s="3"/>
      <c r="B1970" s="49"/>
    </row>
    <row r="1971" spans="1:2" s="5" customFormat="1" x14ac:dyDescent="0.2">
      <c r="A1971" s="3"/>
      <c r="B1971" s="49"/>
    </row>
    <row r="1972" spans="1:2" s="5" customFormat="1" x14ac:dyDescent="0.2">
      <c r="A1972" s="3"/>
      <c r="B1972" s="49"/>
    </row>
    <row r="1973" spans="1:2" s="5" customFormat="1" x14ac:dyDescent="0.2">
      <c r="A1973" s="3"/>
      <c r="B1973" s="49"/>
    </row>
    <row r="1974" spans="1:2" s="5" customFormat="1" x14ac:dyDescent="0.2">
      <c r="A1974" s="3"/>
      <c r="B1974" s="49"/>
    </row>
    <row r="1975" spans="1:2" s="5" customFormat="1" x14ac:dyDescent="0.2">
      <c r="A1975" s="3"/>
      <c r="B1975" s="49"/>
    </row>
    <row r="1976" spans="1:2" s="5" customFormat="1" x14ac:dyDescent="0.2">
      <c r="A1976" s="3"/>
      <c r="B1976" s="49"/>
    </row>
    <row r="1977" spans="1:2" s="5" customFormat="1" x14ac:dyDescent="0.2">
      <c r="A1977" s="3"/>
      <c r="B1977" s="49"/>
    </row>
    <row r="1978" spans="1:2" s="5" customFormat="1" x14ac:dyDescent="0.2">
      <c r="A1978" s="3"/>
      <c r="B1978" s="49"/>
    </row>
    <row r="1979" spans="1:2" s="5" customFormat="1" x14ac:dyDescent="0.2">
      <c r="A1979" s="3"/>
      <c r="B1979" s="49"/>
    </row>
    <row r="1980" spans="1:2" s="5" customFormat="1" x14ac:dyDescent="0.2">
      <c r="A1980" s="3"/>
      <c r="B1980" s="49"/>
    </row>
    <row r="1981" spans="1:2" s="5" customFormat="1" x14ac:dyDescent="0.2">
      <c r="A1981" s="3"/>
      <c r="B1981" s="49"/>
    </row>
    <row r="1982" spans="1:2" s="5" customFormat="1" x14ac:dyDescent="0.2">
      <c r="A1982" s="3"/>
      <c r="B1982" s="49"/>
    </row>
    <row r="1983" spans="1:2" s="5" customFormat="1" x14ac:dyDescent="0.2">
      <c r="A1983" s="3"/>
      <c r="B1983" s="49"/>
    </row>
    <row r="1984" spans="1:2" s="5" customFormat="1" x14ac:dyDescent="0.2">
      <c r="A1984" s="3"/>
      <c r="B1984" s="49"/>
    </row>
    <row r="1985" spans="1:2" s="5" customFormat="1" x14ac:dyDescent="0.2">
      <c r="A1985" s="3"/>
      <c r="B1985" s="49"/>
    </row>
    <row r="1986" spans="1:2" s="5" customFormat="1" x14ac:dyDescent="0.2">
      <c r="A1986" s="3"/>
      <c r="B1986" s="49"/>
    </row>
    <row r="1987" spans="1:2" s="5" customFormat="1" x14ac:dyDescent="0.2">
      <c r="A1987" s="3"/>
      <c r="B1987" s="49"/>
    </row>
    <row r="1988" spans="1:2" s="5" customFormat="1" x14ac:dyDescent="0.2">
      <c r="A1988" s="3"/>
      <c r="B1988" s="49"/>
    </row>
    <row r="1989" spans="1:2" s="5" customFormat="1" x14ac:dyDescent="0.2">
      <c r="A1989" s="3"/>
      <c r="B1989" s="49"/>
    </row>
    <row r="1990" spans="1:2" s="5" customFormat="1" x14ac:dyDescent="0.2">
      <c r="A1990" s="3"/>
      <c r="B1990" s="49"/>
    </row>
    <row r="1991" spans="1:2" s="5" customFormat="1" x14ac:dyDescent="0.2">
      <c r="A1991" s="3"/>
      <c r="B1991" s="49"/>
    </row>
    <row r="1992" spans="1:2" s="5" customFormat="1" x14ac:dyDescent="0.2">
      <c r="A1992" s="3"/>
      <c r="B1992" s="49"/>
    </row>
    <row r="1993" spans="1:2" s="5" customFormat="1" x14ac:dyDescent="0.2">
      <c r="A1993" s="3"/>
      <c r="B1993" s="49"/>
    </row>
    <row r="1994" spans="1:2" s="5" customFormat="1" x14ac:dyDescent="0.2">
      <c r="A1994" s="3"/>
      <c r="B1994" s="49"/>
    </row>
    <row r="1995" spans="1:2" s="5" customFormat="1" x14ac:dyDescent="0.2">
      <c r="A1995" s="3"/>
      <c r="B1995" s="49"/>
    </row>
    <row r="1996" spans="1:2" s="5" customFormat="1" x14ac:dyDescent="0.2">
      <c r="A1996" s="3"/>
      <c r="B1996" s="49"/>
    </row>
    <row r="1997" spans="1:2" s="5" customFormat="1" x14ac:dyDescent="0.2">
      <c r="A1997" s="3"/>
      <c r="B1997" s="49"/>
    </row>
    <row r="1998" spans="1:2" s="5" customFormat="1" x14ac:dyDescent="0.2">
      <c r="A1998" s="3"/>
      <c r="B1998" s="49"/>
    </row>
    <row r="1999" spans="1:2" s="5" customFormat="1" x14ac:dyDescent="0.2">
      <c r="A1999" s="3"/>
      <c r="B1999" s="49"/>
    </row>
    <row r="2000" spans="1:2" s="5" customFormat="1" x14ac:dyDescent="0.2">
      <c r="A2000" s="3"/>
      <c r="B2000" s="49"/>
    </row>
    <row r="2001" spans="1:2" s="5" customFormat="1" x14ac:dyDescent="0.2">
      <c r="A2001" s="3"/>
      <c r="B2001" s="49"/>
    </row>
    <row r="2002" spans="1:2" s="5" customFormat="1" x14ac:dyDescent="0.2">
      <c r="A2002" s="3"/>
      <c r="B2002" s="49"/>
    </row>
    <row r="2003" spans="1:2" s="5" customFormat="1" x14ac:dyDescent="0.2">
      <c r="A2003" s="3"/>
      <c r="B2003" s="49"/>
    </row>
    <row r="2004" spans="1:2" s="5" customFormat="1" x14ac:dyDescent="0.2">
      <c r="A2004" s="3"/>
      <c r="B2004" s="49"/>
    </row>
    <row r="2005" spans="1:2" s="5" customFormat="1" x14ac:dyDescent="0.2">
      <c r="A2005" s="3"/>
      <c r="B2005" s="49"/>
    </row>
    <row r="2006" spans="1:2" s="5" customFormat="1" x14ac:dyDescent="0.2">
      <c r="A2006" s="3"/>
      <c r="B2006" s="49"/>
    </row>
    <row r="2007" spans="1:2" s="5" customFormat="1" x14ac:dyDescent="0.2">
      <c r="A2007" s="3"/>
      <c r="B2007" s="49"/>
    </row>
    <row r="2008" spans="1:2" s="5" customFormat="1" x14ac:dyDescent="0.2">
      <c r="A2008" s="3"/>
      <c r="B2008" s="49"/>
    </row>
    <row r="2009" spans="1:2" s="5" customFormat="1" x14ac:dyDescent="0.2">
      <c r="A2009" s="3"/>
      <c r="B2009" s="49"/>
    </row>
    <row r="2010" spans="1:2" s="5" customFormat="1" x14ac:dyDescent="0.2">
      <c r="A2010" s="3"/>
      <c r="B2010" s="49"/>
    </row>
    <row r="2011" spans="1:2" s="5" customFormat="1" x14ac:dyDescent="0.2">
      <c r="A2011" s="3"/>
      <c r="B2011" s="49"/>
    </row>
    <row r="2012" spans="1:2" s="5" customFormat="1" x14ac:dyDescent="0.2">
      <c r="A2012" s="3"/>
      <c r="B2012" s="49"/>
    </row>
    <row r="2013" spans="1:2" s="5" customFormat="1" x14ac:dyDescent="0.2">
      <c r="A2013" s="3"/>
      <c r="B2013" s="49"/>
    </row>
    <row r="2014" spans="1:2" s="5" customFormat="1" x14ac:dyDescent="0.2">
      <c r="A2014" s="3"/>
      <c r="B2014" s="49"/>
    </row>
    <row r="2015" spans="1:2" s="5" customFormat="1" x14ac:dyDescent="0.2">
      <c r="A2015" s="3"/>
      <c r="B2015" s="49"/>
    </row>
    <row r="2016" spans="1:2" s="5" customFormat="1" x14ac:dyDescent="0.2">
      <c r="A2016" s="3"/>
      <c r="B2016" s="49"/>
    </row>
    <row r="2017" spans="1:2" s="5" customFormat="1" x14ac:dyDescent="0.2">
      <c r="A2017" s="3"/>
      <c r="B2017" s="49"/>
    </row>
    <row r="2018" spans="1:2" s="5" customFormat="1" x14ac:dyDescent="0.2">
      <c r="A2018" s="3"/>
      <c r="B2018" s="49"/>
    </row>
    <row r="2019" spans="1:2" s="5" customFormat="1" x14ac:dyDescent="0.2">
      <c r="A2019" s="3"/>
      <c r="B2019" s="49"/>
    </row>
    <row r="2020" spans="1:2" s="5" customFormat="1" x14ac:dyDescent="0.2">
      <c r="A2020" s="3"/>
      <c r="B2020" s="49"/>
    </row>
    <row r="2021" spans="1:2" s="5" customFormat="1" x14ac:dyDescent="0.2">
      <c r="A2021" s="3"/>
      <c r="B2021" s="49"/>
    </row>
    <row r="2022" spans="1:2" s="5" customFormat="1" x14ac:dyDescent="0.2">
      <c r="A2022" s="3"/>
      <c r="B2022" s="49"/>
    </row>
    <row r="2023" spans="1:2" s="5" customFormat="1" x14ac:dyDescent="0.2">
      <c r="A2023" s="3"/>
      <c r="B2023" s="49"/>
    </row>
    <row r="2024" spans="1:2" s="5" customFormat="1" x14ac:dyDescent="0.2">
      <c r="A2024" s="3"/>
      <c r="B2024" s="49"/>
    </row>
    <row r="2025" spans="1:2" s="5" customFormat="1" x14ac:dyDescent="0.2">
      <c r="A2025" s="3"/>
      <c r="B2025" s="49"/>
    </row>
    <row r="2026" spans="1:2" s="5" customFormat="1" x14ac:dyDescent="0.2">
      <c r="A2026" s="3"/>
      <c r="B2026" s="49"/>
    </row>
    <row r="2027" spans="1:2" s="5" customFormat="1" x14ac:dyDescent="0.2">
      <c r="A2027" s="3"/>
      <c r="B2027" s="49"/>
    </row>
    <row r="2028" spans="1:2" s="5" customFormat="1" x14ac:dyDescent="0.2">
      <c r="A2028" s="3"/>
      <c r="B2028" s="49"/>
    </row>
    <row r="2029" spans="1:2" s="5" customFormat="1" x14ac:dyDescent="0.2">
      <c r="A2029" s="3"/>
      <c r="B2029" s="49"/>
    </row>
    <row r="2030" spans="1:2" s="5" customFormat="1" x14ac:dyDescent="0.2">
      <c r="A2030" s="3"/>
      <c r="B2030" s="49"/>
    </row>
    <row r="2031" spans="1:2" s="5" customFormat="1" x14ac:dyDescent="0.2">
      <c r="A2031" s="3"/>
      <c r="B2031" s="49"/>
    </row>
    <row r="2032" spans="1:2" s="5" customFormat="1" x14ac:dyDescent="0.2">
      <c r="A2032" s="3"/>
      <c r="B2032" s="49"/>
    </row>
    <row r="2033" spans="1:2" s="5" customFormat="1" x14ac:dyDescent="0.2">
      <c r="A2033" s="3"/>
      <c r="B2033" s="49"/>
    </row>
    <row r="2034" spans="1:2" s="5" customFormat="1" x14ac:dyDescent="0.2">
      <c r="A2034" s="3"/>
      <c r="B2034" s="49"/>
    </row>
    <row r="2035" spans="1:2" s="5" customFormat="1" x14ac:dyDescent="0.2">
      <c r="A2035" s="3"/>
      <c r="B2035" s="49"/>
    </row>
    <row r="2036" spans="1:2" s="5" customFormat="1" x14ac:dyDescent="0.2">
      <c r="A2036" s="3"/>
      <c r="B2036" s="49"/>
    </row>
    <row r="2037" spans="1:2" s="5" customFormat="1" x14ac:dyDescent="0.2">
      <c r="A2037" s="3"/>
      <c r="B2037" s="49"/>
    </row>
    <row r="2038" spans="1:2" s="5" customFormat="1" x14ac:dyDescent="0.2">
      <c r="A2038" s="3"/>
      <c r="B2038" s="49"/>
    </row>
    <row r="2039" spans="1:2" s="5" customFormat="1" x14ac:dyDescent="0.2">
      <c r="A2039" s="3"/>
      <c r="B2039" s="49"/>
    </row>
    <row r="2040" spans="1:2" s="5" customFormat="1" x14ac:dyDescent="0.2">
      <c r="A2040" s="3"/>
      <c r="B2040" s="49"/>
    </row>
    <row r="2041" spans="1:2" s="5" customFormat="1" x14ac:dyDescent="0.2">
      <c r="A2041" s="3"/>
      <c r="B2041" s="49"/>
    </row>
    <row r="2042" spans="1:2" s="5" customFormat="1" x14ac:dyDescent="0.2">
      <c r="A2042" s="3"/>
      <c r="B2042" s="49"/>
    </row>
    <row r="2043" spans="1:2" s="5" customFormat="1" x14ac:dyDescent="0.2">
      <c r="A2043" s="3"/>
      <c r="B2043" s="49"/>
    </row>
    <row r="2044" spans="1:2" s="5" customFormat="1" x14ac:dyDescent="0.2">
      <c r="A2044" s="3"/>
      <c r="B2044" s="49"/>
    </row>
    <row r="2045" spans="1:2" s="5" customFormat="1" x14ac:dyDescent="0.2">
      <c r="A2045" s="3"/>
      <c r="B2045" s="49"/>
    </row>
    <row r="2046" spans="1:2" s="5" customFormat="1" x14ac:dyDescent="0.2">
      <c r="A2046" s="3"/>
      <c r="B2046" s="49"/>
    </row>
    <row r="2047" spans="1:2" s="5" customFormat="1" x14ac:dyDescent="0.2">
      <c r="A2047" s="3"/>
      <c r="B2047" s="49"/>
    </row>
    <row r="2048" spans="1:2" s="5" customFormat="1" x14ac:dyDescent="0.2">
      <c r="A2048" s="3"/>
      <c r="B2048" s="49"/>
    </row>
    <row r="2049" spans="1:2" s="5" customFormat="1" x14ac:dyDescent="0.2">
      <c r="A2049" s="3"/>
      <c r="B2049" s="49"/>
    </row>
    <row r="2050" spans="1:2" s="5" customFormat="1" x14ac:dyDescent="0.2">
      <c r="A2050" s="3"/>
      <c r="B2050" s="49"/>
    </row>
    <row r="2051" spans="1:2" s="5" customFormat="1" x14ac:dyDescent="0.2">
      <c r="A2051" s="3"/>
      <c r="B2051" s="49"/>
    </row>
    <row r="2052" spans="1:2" s="5" customFormat="1" x14ac:dyDescent="0.2">
      <c r="A2052" s="3"/>
      <c r="B2052" s="49"/>
    </row>
    <row r="2053" spans="1:2" s="5" customFormat="1" x14ac:dyDescent="0.2">
      <c r="A2053" s="3"/>
      <c r="B2053" s="49"/>
    </row>
    <row r="2054" spans="1:2" s="5" customFormat="1" x14ac:dyDescent="0.2">
      <c r="A2054" s="3"/>
      <c r="B2054" s="49"/>
    </row>
    <row r="2055" spans="1:2" s="5" customFormat="1" x14ac:dyDescent="0.2">
      <c r="A2055" s="3"/>
      <c r="B2055" s="49"/>
    </row>
    <row r="2056" spans="1:2" s="5" customFormat="1" x14ac:dyDescent="0.2">
      <c r="A2056" s="3"/>
      <c r="B2056" s="49"/>
    </row>
    <row r="2057" spans="1:2" s="5" customFormat="1" x14ac:dyDescent="0.2">
      <c r="A2057" s="3"/>
      <c r="B2057" s="49"/>
    </row>
    <row r="2058" spans="1:2" s="5" customFormat="1" x14ac:dyDescent="0.2">
      <c r="A2058" s="3"/>
      <c r="B2058" s="49"/>
    </row>
    <row r="2059" spans="1:2" s="5" customFormat="1" x14ac:dyDescent="0.2">
      <c r="A2059" s="3"/>
      <c r="B2059" s="49"/>
    </row>
    <row r="2060" spans="1:2" s="5" customFormat="1" x14ac:dyDescent="0.2">
      <c r="A2060" s="3"/>
      <c r="B2060" s="49"/>
    </row>
    <row r="2061" spans="1:2" s="5" customFormat="1" x14ac:dyDescent="0.2">
      <c r="A2061" s="3"/>
      <c r="B2061" s="49"/>
    </row>
    <row r="2062" spans="1:2" s="5" customFormat="1" x14ac:dyDescent="0.2">
      <c r="A2062" s="3"/>
      <c r="B2062" s="49"/>
    </row>
    <row r="2063" spans="1:2" s="5" customFormat="1" x14ac:dyDescent="0.2">
      <c r="A2063" s="3"/>
      <c r="B2063" s="49"/>
    </row>
    <row r="2064" spans="1:2" s="5" customFormat="1" x14ac:dyDescent="0.2">
      <c r="A2064" s="3"/>
      <c r="B2064" s="49"/>
    </row>
    <row r="2065" spans="1:2" s="5" customFormat="1" x14ac:dyDescent="0.2">
      <c r="A2065" s="3"/>
      <c r="B2065" s="49"/>
    </row>
    <row r="2066" spans="1:2" s="5" customFormat="1" x14ac:dyDescent="0.2">
      <c r="A2066" s="3"/>
      <c r="B2066" s="49"/>
    </row>
    <row r="2067" spans="1:2" s="5" customFormat="1" x14ac:dyDescent="0.2">
      <c r="A2067" s="3"/>
      <c r="B2067" s="49"/>
    </row>
    <row r="2068" spans="1:2" s="5" customFormat="1" x14ac:dyDescent="0.2">
      <c r="A2068" s="3"/>
      <c r="B2068" s="49"/>
    </row>
    <row r="2069" spans="1:2" s="5" customFormat="1" x14ac:dyDescent="0.2">
      <c r="A2069" s="3"/>
      <c r="B2069" s="49"/>
    </row>
    <row r="2070" spans="1:2" s="5" customFormat="1" x14ac:dyDescent="0.2">
      <c r="A2070" s="3"/>
      <c r="B2070" s="49"/>
    </row>
    <row r="2071" spans="1:2" s="5" customFormat="1" x14ac:dyDescent="0.2">
      <c r="A2071" s="3"/>
      <c r="B2071" s="49"/>
    </row>
    <row r="2072" spans="1:2" s="5" customFormat="1" x14ac:dyDescent="0.2">
      <c r="A2072" s="3"/>
      <c r="B2072" s="49"/>
    </row>
    <row r="2073" spans="1:2" s="5" customFormat="1" x14ac:dyDescent="0.2">
      <c r="A2073" s="3"/>
      <c r="B2073" s="49"/>
    </row>
    <row r="2074" spans="1:2" s="5" customFormat="1" x14ac:dyDescent="0.2">
      <c r="A2074" s="3"/>
      <c r="B2074" s="49"/>
    </row>
    <row r="2075" spans="1:2" s="5" customFormat="1" x14ac:dyDescent="0.2">
      <c r="A2075" s="3"/>
      <c r="B2075" s="49"/>
    </row>
    <row r="2076" spans="1:2" s="5" customFormat="1" x14ac:dyDescent="0.2">
      <c r="A2076" s="3"/>
      <c r="B2076" s="49"/>
    </row>
    <row r="2077" spans="1:2" s="5" customFormat="1" x14ac:dyDescent="0.2">
      <c r="A2077" s="3"/>
      <c r="B2077" s="49"/>
    </row>
    <row r="2078" spans="1:2" s="5" customFormat="1" x14ac:dyDescent="0.2">
      <c r="A2078" s="3"/>
      <c r="B2078" s="49"/>
    </row>
    <row r="2079" spans="1:2" s="5" customFormat="1" x14ac:dyDescent="0.2">
      <c r="A2079" s="3"/>
      <c r="B2079" s="49"/>
    </row>
    <row r="2080" spans="1:2" s="5" customFormat="1" x14ac:dyDescent="0.2">
      <c r="A2080" s="3"/>
      <c r="B2080" s="49"/>
    </row>
    <row r="2081" spans="1:2" s="5" customFormat="1" x14ac:dyDescent="0.2">
      <c r="A2081" s="3"/>
      <c r="B2081" s="49"/>
    </row>
    <row r="2082" spans="1:2" s="5" customFormat="1" x14ac:dyDescent="0.2">
      <c r="A2082" s="3"/>
      <c r="B2082" s="49"/>
    </row>
    <row r="2083" spans="1:2" s="5" customFormat="1" x14ac:dyDescent="0.2">
      <c r="A2083" s="3"/>
      <c r="B2083" s="49"/>
    </row>
    <row r="2084" spans="1:2" s="5" customFormat="1" x14ac:dyDescent="0.2">
      <c r="A2084" s="3"/>
      <c r="B2084" s="49"/>
    </row>
    <row r="2085" spans="1:2" s="5" customFormat="1" x14ac:dyDescent="0.2">
      <c r="A2085" s="3"/>
      <c r="B2085" s="49"/>
    </row>
    <row r="2086" spans="1:2" s="5" customFormat="1" x14ac:dyDescent="0.2">
      <c r="A2086" s="3"/>
      <c r="B2086" s="49"/>
    </row>
    <row r="2087" spans="1:2" s="5" customFormat="1" x14ac:dyDescent="0.2">
      <c r="A2087" s="3"/>
      <c r="B2087" s="49"/>
    </row>
    <row r="2088" spans="1:2" s="5" customFormat="1" x14ac:dyDescent="0.2">
      <c r="A2088" s="3"/>
      <c r="B2088" s="49"/>
    </row>
    <row r="2089" spans="1:2" s="5" customFormat="1" x14ac:dyDescent="0.2">
      <c r="A2089" s="3"/>
      <c r="B2089" s="49"/>
    </row>
    <row r="2090" spans="1:2" s="5" customFormat="1" x14ac:dyDescent="0.2">
      <c r="A2090" s="3"/>
      <c r="B2090" s="49"/>
    </row>
    <row r="2091" spans="1:2" s="5" customFormat="1" x14ac:dyDescent="0.2">
      <c r="A2091" s="3"/>
      <c r="B2091" s="49"/>
    </row>
    <row r="2092" spans="1:2" s="5" customFormat="1" x14ac:dyDescent="0.2">
      <c r="A2092" s="3"/>
      <c r="B2092" s="49"/>
    </row>
    <row r="2093" spans="1:2" s="5" customFormat="1" x14ac:dyDescent="0.2">
      <c r="A2093" s="3"/>
      <c r="B2093" s="49"/>
    </row>
    <row r="2094" spans="1:2" s="5" customFormat="1" x14ac:dyDescent="0.2">
      <c r="A2094" s="3"/>
      <c r="B2094" s="49"/>
    </row>
    <row r="2095" spans="1:2" s="5" customFormat="1" x14ac:dyDescent="0.2">
      <c r="A2095" s="3"/>
      <c r="B2095" s="49"/>
    </row>
    <row r="2096" spans="1:2" s="5" customFormat="1" x14ac:dyDescent="0.2">
      <c r="A2096" s="3"/>
      <c r="B2096" s="49"/>
    </row>
    <row r="2097" spans="1:2" s="5" customFormat="1" x14ac:dyDescent="0.2">
      <c r="A2097" s="3"/>
      <c r="B2097" s="49"/>
    </row>
    <row r="2098" spans="1:2" s="5" customFormat="1" x14ac:dyDescent="0.2">
      <c r="A2098" s="3"/>
      <c r="B2098" s="49"/>
    </row>
    <row r="2099" spans="1:2" s="5" customFormat="1" x14ac:dyDescent="0.2">
      <c r="A2099" s="3"/>
      <c r="B2099" s="49"/>
    </row>
    <row r="2100" spans="1:2" s="5" customFormat="1" x14ac:dyDescent="0.2">
      <c r="A2100" s="3"/>
      <c r="B2100" s="49"/>
    </row>
    <row r="2101" spans="1:2" s="5" customFormat="1" x14ac:dyDescent="0.2">
      <c r="A2101" s="3"/>
      <c r="B2101" s="49"/>
    </row>
    <row r="2102" spans="1:2" s="5" customFormat="1" x14ac:dyDescent="0.2">
      <c r="A2102" s="3"/>
      <c r="B2102" s="49"/>
    </row>
    <row r="2103" spans="1:2" s="5" customFormat="1" x14ac:dyDescent="0.2">
      <c r="A2103" s="3"/>
      <c r="B2103" s="49"/>
    </row>
    <row r="2104" spans="1:2" s="5" customFormat="1" x14ac:dyDescent="0.2">
      <c r="A2104" s="3"/>
      <c r="B2104" s="49"/>
    </row>
    <row r="2105" spans="1:2" s="5" customFormat="1" x14ac:dyDescent="0.2">
      <c r="A2105" s="3"/>
      <c r="B2105" s="49"/>
    </row>
    <row r="2106" spans="1:2" s="5" customFormat="1" x14ac:dyDescent="0.2">
      <c r="A2106" s="3"/>
      <c r="B2106" s="49"/>
    </row>
    <row r="2107" spans="1:2" s="5" customFormat="1" x14ac:dyDescent="0.2">
      <c r="A2107" s="3"/>
      <c r="B2107" s="49"/>
    </row>
    <row r="2108" spans="1:2" s="5" customFormat="1" x14ac:dyDescent="0.2">
      <c r="A2108" s="3"/>
      <c r="B2108" s="49"/>
    </row>
    <row r="2109" spans="1:2" s="5" customFormat="1" x14ac:dyDescent="0.2">
      <c r="A2109" s="3"/>
      <c r="B2109" s="49"/>
    </row>
    <row r="2110" spans="1:2" s="5" customFormat="1" x14ac:dyDescent="0.2">
      <c r="A2110" s="3"/>
      <c r="B2110" s="49"/>
    </row>
    <row r="2111" spans="1:2" s="5" customFormat="1" x14ac:dyDescent="0.2">
      <c r="A2111" s="3"/>
      <c r="B2111" s="49"/>
    </row>
    <row r="2112" spans="1:2" s="5" customFormat="1" x14ac:dyDescent="0.2">
      <c r="A2112" s="3"/>
      <c r="B2112" s="49"/>
    </row>
    <row r="2113" spans="1:2" s="5" customFormat="1" x14ac:dyDescent="0.2">
      <c r="A2113" s="3"/>
      <c r="B2113" s="49"/>
    </row>
    <row r="2114" spans="1:2" s="5" customFormat="1" x14ac:dyDescent="0.2">
      <c r="A2114" s="3"/>
      <c r="B2114" s="49"/>
    </row>
    <row r="2115" spans="1:2" s="5" customFormat="1" x14ac:dyDescent="0.2">
      <c r="A2115" s="3"/>
      <c r="B2115" s="49"/>
    </row>
    <row r="2116" spans="1:2" s="5" customFormat="1" x14ac:dyDescent="0.2">
      <c r="A2116" s="3"/>
      <c r="B2116" s="49"/>
    </row>
    <row r="2117" spans="1:2" s="5" customFormat="1" x14ac:dyDescent="0.2">
      <c r="A2117" s="3"/>
      <c r="B2117" s="49"/>
    </row>
    <row r="2118" spans="1:2" s="5" customFormat="1" x14ac:dyDescent="0.2">
      <c r="A2118" s="3"/>
      <c r="B2118" s="49"/>
    </row>
    <row r="2119" spans="1:2" s="5" customFormat="1" x14ac:dyDescent="0.2">
      <c r="A2119" s="3"/>
      <c r="B2119" s="49"/>
    </row>
    <row r="2120" spans="1:2" s="5" customFormat="1" x14ac:dyDescent="0.2">
      <c r="A2120" s="3"/>
      <c r="B2120" s="49"/>
    </row>
    <row r="2121" spans="1:2" s="5" customFormat="1" x14ac:dyDescent="0.2">
      <c r="A2121" s="3"/>
      <c r="B2121" s="49"/>
    </row>
    <row r="2122" spans="1:2" s="5" customFormat="1" x14ac:dyDescent="0.2">
      <c r="A2122" s="3"/>
      <c r="B2122" s="49"/>
    </row>
    <row r="2123" spans="1:2" s="5" customFormat="1" x14ac:dyDescent="0.2">
      <c r="A2123" s="3"/>
      <c r="B2123" s="49"/>
    </row>
    <row r="2124" spans="1:2" s="5" customFormat="1" x14ac:dyDescent="0.2">
      <c r="A2124" s="3"/>
      <c r="B2124" s="49"/>
    </row>
    <row r="2125" spans="1:2" s="5" customFormat="1" x14ac:dyDescent="0.2">
      <c r="A2125" s="3"/>
      <c r="B2125" s="49"/>
    </row>
    <row r="2126" spans="1:2" s="5" customFormat="1" x14ac:dyDescent="0.2">
      <c r="A2126" s="3"/>
      <c r="B2126" s="49"/>
    </row>
    <row r="2127" spans="1:2" s="5" customFormat="1" x14ac:dyDescent="0.2">
      <c r="A2127" s="3"/>
      <c r="B2127" s="49"/>
    </row>
    <row r="2128" spans="1:2" s="5" customFormat="1" x14ac:dyDescent="0.2">
      <c r="A2128" s="3"/>
      <c r="B2128" s="49"/>
    </row>
    <row r="2129" spans="1:2" s="5" customFormat="1" x14ac:dyDescent="0.2">
      <c r="A2129" s="3"/>
      <c r="B2129" s="49"/>
    </row>
    <row r="2130" spans="1:2" s="5" customFormat="1" x14ac:dyDescent="0.2">
      <c r="A2130" s="3"/>
      <c r="B2130" s="49"/>
    </row>
    <row r="2131" spans="1:2" s="5" customFormat="1" x14ac:dyDescent="0.2">
      <c r="A2131" s="3"/>
      <c r="B2131" s="49"/>
    </row>
    <row r="2132" spans="1:2" s="5" customFormat="1" x14ac:dyDescent="0.2">
      <c r="A2132" s="3"/>
      <c r="B2132" s="49"/>
    </row>
    <row r="2133" spans="1:2" s="5" customFormat="1" x14ac:dyDescent="0.2">
      <c r="A2133" s="3"/>
      <c r="B2133" s="49"/>
    </row>
    <row r="2134" spans="1:2" s="5" customFormat="1" x14ac:dyDescent="0.2">
      <c r="A2134" s="3"/>
      <c r="B2134" s="49"/>
    </row>
    <row r="2135" spans="1:2" s="5" customFormat="1" x14ac:dyDescent="0.2">
      <c r="A2135" s="3"/>
      <c r="B2135" s="49"/>
    </row>
    <row r="2136" spans="1:2" s="5" customFormat="1" x14ac:dyDescent="0.2">
      <c r="A2136" s="3"/>
      <c r="B2136" s="49"/>
    </row>
    <row r="2137" spans="1:2" s="5" customFormat="1" x14ac:dyDescent="0.2">
      <c r="A2137" s="3"/>
      <c r="B2137" s="49"/>
    </row>
    <row r="2138" spans="1:2" s="5" customFormat="1" x14ac:dyDescent="0.2">
      <c r="A2138" s="3"/>
      <c r="B2138" s="49"/>
    </row>
    <row r="2139" spans="1:2" s="5" customFormat="1" x14ac:dyDescent="0.2">
      <c r="A2139" s="3"/>
      <c r="B2139" s="49"/>
    </row>
    <row r="2140" spans="1:2" s="5" customFormat="1" x14ac:dyDescent="0.2">
      <c r="A2140" s="3"/>
      <c r="B2140" s="49"/>
    </row>
    <row r="2141" spans="1:2" s="5" customFormat="1" x14ac:dyDescent="0.2">
      <c r="A2141" s="3"/>
      <c r="B2141" s="49"/>
    </row>
    <row r="2142" spans="1:2" s="5" customFormat="1" x14ac:dyDescent="0.2">
      <c r="A2142" s="3"/>
      <c r="B2142" s="49"/>
    </row>
    <row r="2143" spans="1:2" s="5" customFormat="1" x14ac:dyDescent="0.2">
      <c r="A2143" s="3"/>
      <c r="B2143" s="49"/>
    </row>
    <row r="2144" spans="1:2" s="5" customFormat="1" x14ac:dyDescent="0.2">
      <c r="A2144" s="3"/>
      <c r="B2144" s="49"/>
    </row>
    <row r="2145" spans="1:2" s="5" customFormat="1" x14ac:dyDescent="0.2">
      <c r="A2145" s="3"/>
      <c r="B2145" s="49"/>
    </row>
    <row r="2146" spans="1:2" s="5" customFormat="1" x14ac:dyDescent="0.2">
      <c r="A2146" s="3"/>
      <c r="B2146" s="49"/>
    </row>
    <row r="2147" spans="1:2" s="5" customFormat="1" x14ac:dyDescent="0.2">
      <c r="A2147" s="3"/>
      <c r="B2147" s="49"/>
    </row>
    <row r="2148" spans="1:2" s="5" customFormat="1" x14ac:dyDescent="0.2">
      <c r="A2148" s="3"/>
      <c r="B2148" s="49"/>
    </row>
    <row r="2149" spans="1:2" s="5" customFormat="1" x14ac:dyDescent="0.2">
      <c r="A2149" s="3"/>
      <c r="B2149" s="49"/>
    </row>
    <row r="2150" spans="1:2" s="5" customFormat="1" x14ac:dyDescent="0.2">
      <c r="A2150" s="3"/>
      <c r="B2150" s="49"/>
    </row>
    <row r="2151" spans="1:2" s="5" customFormat="1" x14ac:dyDescent="0.2">
      <c r="A2151" s="3"/>
      <c r="B2151" s="49"/>
    </row>
    <row r="2152" spans="1:2" s="5" customFormat="1" x14ac:dyDescent="0.2">
      <c r="A2152" s="3"/>
      <c r="B2152" s="49"/>
    </row>
    <row r="2153" spans="1:2" s="5" customFormat="1" x14ac:dyDescent="0.2">
      <c r="A2153" s="3"/>
      <c r="B2153" s="49"/>
    </row>
    <row r="2154" spans="1:2" s="5" customFormat="1" x14ac:dyDescent="0.2">
      <c r="A2154" s="3"/>
      <c r="B2154" s="49"/>
    </row>
    <row r="2155" spans="1:2" s="5" customFormat="1" x14ac:dyDescent="0.2">
      <c r="A2155" s="3"/>
      <c r="B2155" s="49"/>
    </row>
    <row r="2156" spans="1:2" s="5" customFormat="1" x14ac:dyDescent="0.2">
      <c r="A2156" s="3"/>
      <c r="B2156" s="49"/>
    </row>
    <row r="2157" spans="1:2" s="5" customFormat="1" x14ac:dyDescent="0.2">
      <c r="A2157" s="3"/>
      <c r="B2157" s="49"/>
    </row>
    <row r="2158" spans="1:2" s="5" customFormat="1" x14ac:dyDescent="0.2">
      <c r="A2158" s="3"/>
      <c r="B2158" s="49"/>
    </row>
    <row r="2159" spans="1:2" s="5" customFormat="1" x14ac:dyDescent="0.2">
      <c r="A2159" s="3"/>
      <c r="B2159" s="49"/>
    </row>
    <row r="2160" spans="1:2" s="5" customFormat="1" x14ac:dyDescent="0.2">
      <c r="A2160" s="3"/>
      <c r="B2160" s="49"/>
    </row>
    <row r="2161" spans="1:2" s="5" customFormat="1" x14ac:dyDescent="0.2">
      <c r="A2161" s="3"/>
      <c r="B2161" s="49"/>
    </row>
    <row r="2162" spans="1:2" s="5" customFormat="1" x14ac:dyDescent="0.2">
      <c r="A2162" s="3"/>
      <c r="B2162" s="49"/>
    </row>
    <row r="2163" spans="1:2" s="5" customFormat="1" x14ac:dyDescent="0.2">
      <c r="A2163" s="3"/>
      <c r="B2163" s="49"/>
    </row>
    <row r="2164" spans="1:2" s="5" customFormat="1" x14ac:dyDescent="0.2">
      <c r="A2164" s="3"/>
      <c r="B2164" s="49"/>
    </row>
    <row r="2165" spans="1:2" s="5" customFormat="1" x14ac:dyDescent="0.2">
      <c r="A2165" s="3"/>
      <c r="B2165" s="49"/>
    </row>
    <row r="2166" spans="1:2" s="5" customFormat="1" x14ac:dyDescent="0.2">
      <c r="A2166" s="3"/>
      <c r="B2166" s="49"/>
    </row>
    <row r="2167" spans="1:2" s="5" customFormat="1" x14ac:dyDescent="0.2">
      <c r="A2167" s="3"/>
      <c r="B2167" s="49"/>
    </row>
    <row r="2168" spans="1:2" s="5" customFormat="1" x14ac:dyDescent="0.2">
      <c r="A2168" s="3"/>
      <c r="B2168" s="49"/>
    </row>
    <row r="2169" spans="1:2" s="5" customFormat="1" x14ac:dyDescent="0.2">
      <c r="A2169" s="3"/>
      <c r="B2169" s="49"/>
    </row>
    <row r="2170" spans="1:2" s="5" customFormat="1" x14ac:dyDescent="0.2">
      <c r="A2170" s="3"/>
      <c r="B2170" s="49"/>
    </row>
    <row r="2171" spans="1:2" s="5" customFormat="1" x14ac:dyDescent="0.2">
      <c r="A2171" s="3"/>
      <c r="B2171" s="49"/>
    </row>
    <row r="2172" spans="1:2" s="5" customFormat="1" x14ac:dyDescent="0.2">
      <c r="A2172" s="3"/>
      <c r="B2172" s="49"/>
    </row>
    <row r="2173" spans="1:2" s="5" customFormat="1" x14ac:dyDescent="0.2">
      <c r="A2173" s="3"/>
      <c r="B2173" s="49"/>
    </row>
    <row r="2174" spans="1:2" s="5" customFormat="1" x14ac:dyDescent="0.2">
      <c r="A2174" s="3"/>
      <c r="B2174" s="49"/>
    </row>
    <row r="2175" spans="1:2" s="5" customFormat="1" x14ac:dyDescent="0.2">
      <c r="A2175" s="3"/>
      <c r="B2175" s="49"/>
    </row>
    <row r="2176" spans="1:2" s="5" customFormat="1" x14ac:dyDescent="0.2">
      <c r="A2176" s="3"/>
      <c r="B2176" s="49"/>
    </row>
    <row r="2177" spans="1:2" s="5" customFormat="1" x14ac:dyDescent="0.2">
      <c r="A2177" s="3"/>
      <c r="B2177" s="49"/>
    </row>
    <row r="2178" spans="1:2" s="5" customFormat="1" x14ac:dyDescent="0.2">
      <c r="A2178" s="3"/>
      <c r="B2178" s="49"/>
    </row>
    <row r="2179" spans="1:2" s="5" customFormat="1" x14ac:dyDescent="0.2">
      <c r="A2179" s="3"/>
      <c r="B2179" s="49"/>
    </row>
    <row r="2180" spans="1:2" s="5" customFormat="1" x14ac:dyDescent="0.2">
      <c r="A2180" s="3"/>
      <c r="B2180" s="49"/>
    </row>
    <row r="2181" spans="1:2" s="5" customFormat="1" x14ac:dyDescent="0.2">
      <c r="A2181" s="3"/>
      <c r="B2181" s="49"/>
    </row>
    <row r="2182" spans="1:2" s="5" customFormat="1" x14ac:dyDescent="0.2">
      <c r="A2182" s="3"/>
      <c r="B2182" s="49"/>
    </row>
    <row r="2183" spans="1:2" s="5" customFormat="1" x14ac:dyDescent="0.2">
      <c r="A2183" s="3"/>
      <c r="B2183" s="49"/>
    </row>
    <row r="2184" spans="1:2" s="5" customFormat="1" x14ac:dyDescent="0.2">
      <c r="A2184" s="3"/>
      <c r="B2184" s="49"/>
    </row>
    <row r="2185" spans="1:2" s="5" customFormat="1" x14ac:dyDescent="0.2">
      <c r="A2185" s="3"/>
      <c r="B2185" s="49"/>
    </row>
    <row r="2186" spans="1:2" s="5" customFormat="1" x14ac:dyDescent="0.2">
      <c r="A2186" s="3"/>
      <c r="B2186" s="49"/>
    </row>
    <row r="2187" spans="1:2" s="5" customFormat="1" x14ac:dyDescent="0.2">
      <c r="A2187" s="3"/>
      <c r="B2187" s="49"/>
    </row>
    <row r="2188" spans="1:2" s="5" customFormat="1" x14ac:dyDescent="0.2">
      <c r="A2188" s="3"/>
      <c r="B2188" s="49"/>
    </row>
    <row r="2189" spans="1:2" s="5" customFormat="1" x14ac:dyDescent="0.2">
      <c r="A2189" s="3"/>
      <c r="B2189" s="49"/>
    </row>
    <row r="2190" spans="1:2" s="5" customFormat="1" x14ac:dyDescent="0.2">
      <c r="A2190" s="3"/>
      <c r="B2190" s="49"/>
    </row>
    <row r="2191" spans="1:2" s="5" customFormat="1" x14ac:dyDescent="0.2">
      <c r="A2191" s="3"/>
      <c r="B2191" s="49"/>
    </row>
    <row r="2192" spans="1:2" s="5" customFormat="1" x14ac:dyDescent="0.2">
      <c r="A2192" s="3"/>
      <c r="B2192" s="49"/>
    </row>
    <row r="2193" spans="1:2" s="5" customFormat="1" x14ac:dyDescent="0.2">
      <c r="A2193" s="3"/>
      <c r="B2193" s="49"/>
    </row>
    <row r="2194" spans="1:2" s="5" customFormat="1" x14ac:dyDescent="0.2">
      <c r="A2194" s="3"/>
      <c r="B2194" s="49"/>
    </row>
    <row r="2195" spans="1:2" s="5" customFormat="1" x14ac:dyDescent="0.2">
      <c r="A2195" s="3"/>
      <c r="B2195" s="49"/>
    </row>
    <row r="2196" spans="1:2" s="5" customFormat="1" x14ac:dyDescent="0.2">
      <c r="A2196" s="3"/>
      <c r="B2196" s="49"/>
    </row>
    <row r="2197" spans="1:2" s="5" customFormat="1" x14ac:dyDescent="0.2">
      <c r="A2197" s="3"/>
      <c r="B2197" s="49"/>
    </row>
    <row r="2198" spans="1:2" s="5" customFormat="1" x14ac:dyDescent="0.2">
      <c r="A2198" s="3"/>
      <c r="B2198" s="49"/>
    </row>
    <row r="2199" spans="1:2" s="5" customFormat="1" x14ac:dyDescent="0.2">
      <c r="A2199" s="3"/>
      <c r="B2199" s="49"/>
    </row>
    <row r="2200" spans="1:2" s="5" customFormat="1" x14ac:dyDescent="0.2">
      <c r="A2200" s="3"/>
      <c r="B2200" s="49"/>
    </row>
    <row r="2201" spans="1:2" s="5" customFormat="1" x14ac:dyDescent="0.2">
      <c r="A2201" s="3"/>
      <c r="B2201" s="49"/>
    </row>
    <row r="2202" spans="1:2" s="5" customFormat="1" x14ac:dyDescent="0.2">
      <c r="A2202" s="3"/>
      <c r="B2202" s="49"/>
    </row>
    <row r="2203" spans="1:2" s="5" customFormat="1" x14ac:dyDescent="0.2">
      <c r="A2203" s="3"/>
      <c r="B2203" s="49"/>
    </row>
    <row r="2204" spans="1:2" s="5" customFormat="1" x14ac:dyDescent="0.2">
      <c r="A2204" s="3"/>
      <c r="B2204" s="49"/>
    </row>
    <row r="2205" spans="1:2" s="5" customFormat="1" x14ac:dyDescent="0.2">
      <c r="A2205" s="3"/>
      <c r="B2205" s="49"/>
    </row>
    <row r="2206" spans="1:2" s="5" customFormat="1" x14ac:dyDescent="0.2">
      <c r="A2206" s="3"/>
      <c r="B2206" s="49"/>
    </row>
    <row r="2207" spans="1:2" s="5" customFormat="1" x14ac:dyDescent="0.2">
      <c r="A2207" s="3"/>
      <c r="B2207" s="49"/>
    </row>
    <row r="2208" spans="1:2" s="5" customFormat="1" x14ac:dyDescent="0.2">
      <c r="A2208" s="3"/>
      <c r="B2208" s="49"/>
    </row>
    <row r="2209" spans="1:2" s="5" customFormat="1" x14ac:dyDescent="0.2">
      <c r="A2209" s="3"/>
      <c r="B2209" s="49"/>
    </row>
    <row r="2210" spans="1:2" s="5" customFormat="1" x14ac:dyDescent="0.2">
      <c r="A2210" s="3"/>
      <c r="B2210" s="49"/>
    </row>
    <row r="2211" spans="1:2" s="5" customFormat="1" x14ac:dyDescent="0.2">
      <c r="A2211" s="3"/>
      <c r="B2211" s="49"/>
    </row>
    <row r="2212" spans="1:2" s="5" customFormat="1" x14ac:dyDescent="0.2">
      <c r="A2212" s="3"/>
      <c r="B2212" s="49"/>
    </row>
    <row r="2213" spans="1:2" s="5" customFormat="1" x14ac:dyDescent="0.2">
      <c r="A2213" s="3"/>
      <c r="B2213" s="49"/>
    </row>
    <row r="2214" spans="1:2" s="5" customFormat="1" x14ac:dyDescent="0.2">
      <c r="A2214" s="3"/>
      <c r="B2214" s="49"/>
    </row>
    <row r="2215" spans="1:2" s="5" customFormat="1" x14ac:dyDescent="0.2">
      <c r="A2215" s="3"/>
      <c r="B2215" s="49"/>
    </row>
    <row r="2216" spans="1:2" s="5" customFormat="1" x14ac:dyDescent="0.2">
      <c r="A2216" s="3"/>
      <c r="B2216" s="49"/>
    </row>
    <row r="2217" spans="1:2" s="5" customFormat="1" x14ac:dyDescent="0.2">
      <c r="A2217" s="3"/>
      <c r="B2217" s="49"/>
    </row>
    <row r="2218" spans="1:2" s="5" customFormat="1" x14ac:dyDescent="0.2">
      <c r="A2218" s="3"/>
      <c r="B2218" s="49"/>
    </row>
    <row r="2219" spans="1:2" s="5" customFormat="1" x14ac:dyDescent="0.2">
      <c r="A2219" s="3"/>
      <c r="B2219" s="49"/>
    </row>
    <row r="2220" spans="1:2" s="5" customFormat="1" x14ac:dyDescent="0.2">
      <c r="A2220" s="3"/>
      <c r="B2220" s="49"/>
    </row>
    <row r="2221" spans="1:2" s="5" customFormat="1" x14ac:dyDescent="0.2">
      <c r="A2221" s="3"/>
      <c r="B2221" s="49"/>
    </row>
    <row r="2222" spans="1:2" s="5" customFormat="1" x14ac:dyDescent="0.2">
      <c r="A2222" s="3"/>
      <c r="B2222" s="49"/>
    </row>
    <row r="2223" spans="1:2" s="5" customFormat="1" x14ac:dyDescent="0.2">
      <c r="A2223" s="3"/>
      <c r="B2223" s="49"/>
    </row>
    <row r="2224" spans="1:2" s="5" customFormat="1" x14ac:dyDescent="0.2">
      <c r="A2224" s="3"/>
      <c r="B2224" s="49"/>
    </row>
    <row r="2225" spans="1:2" s="5" customFormat="1" x14ac:dyDescent="0.2">
      <c r="A2225" s="3"/>
      <c r="B2225" s="49"/>
    </row>
    <row r="2226" spans="1:2" s="5" customFormat="1" x14ac:dyDescent="0.2">
      <c r="A2226" s="3"/>
      <c r="B2226" s="49"/>
    </row>
    <row r="2227" spans="1:2" s="5" customFormat="1" x14ac:dyDescent="0.2">
      <c r="A2227" s="3"/>
      <c r="B2227" s="49"/>
    </row>
    <row r="2228" spans="1:2" s="5" customFormat="1" x14ac:dyDescent="0.2">
      <c r="A2228" s="3"/>
      <c r="B2228" s="49"/>
    </row>
    <row r="2229" spans="1:2" s="5" customFormat="1" x14ac:dyDescent="0.2">
      <c r="A2229" s="3"/>
      <c r="B2229" s="49"/>
    </row>
    <row r="2230" spans="1:2" s="5" customFormat="1" x14ac:dyDescent="0.2">
      <c r="A2230" s="3"/>
      <c r="B2230" s="49"/>
    </row>
    <row r="2231" spans="1:2" s="5" customFormat="1" x14ac:dyDescent="0.2">
      <c r="A2231" s="3"/>
      <c r="B2231" s="49"/>
    </row>
    <row r="2232" spans="1:2" s="5" customFormat="1" x14ac:dyDescent="0.2">
      <c r="A2232" s="3"/>
      <c r="B2232" s="49"/>
    </row>
    <row r="2233" spans="1:2" s="5" customFormat="1" x14ac:dyDescent="0.2">
      <c r="A2233" s="3"/>
      <c r="B2233" s="49"/>
    </row>
    <row r="2234" spans="1:2" s="5" customFormat="1" x14ac:dyDescent="0.2">
      <c r="A2234" s="3"/>
      <c r="B2234" s="49"/>
    </row>
    <row r="2235" spans="1:2" s="5" customFormat="1" x14ac:dyDescent="0.2">
      <c r="A2235" s="3"/>
      <c r="B2235" s="49"/>
    </row>
    <row r="2236" spans="1:2" s="5" customFormat="1" x14ac:dyDescent="0.2">
      <c r="A2236" s="3"/>
      <c r="B2236" s="49"/>
    </row>
    <row r="2237" spans="1:2" s="5" customFormat="1" x14ac:dyDescent="0.2">
      <c r="A2237" s="3"/>
      <c r="B2237" s="49"/>
    </row>
    <row r="2238" spans="1:2" s="5" customFormat="1" x14ac:dyDescent="0.2">
      <c r="A2238" s="3"/>
      <c r="B2238" s="49"/>
    </row>
    <row r="2239" spans="1:2" s="5" customFormat="1" x14ac:dyDescent="0.2">
      <c r="A2239" s="3"/>
      <c r="B2239" s="49"/>
    </row>
    <row r="2240" spans="1:2" s="5" customFormat="1" x14ac:dyDescent="0.2">
      <c r="A2240" s="3"/>
      <c r="B2240" s="49"/>
    </row>
    <row r="2241" spans="1:2" s="5" customFormat="1" x14ac:dyDescent="0.2">
      <c r="A2241" s="3"/>
      <c r="B2241" s="49"/>
    </row>
    <row r="2242" spans="1:2" s="5" customFormat="1" x14ac:dyDescent="0.2">
      <c r="A2242" s="3"/>
      <c r="B2242" s="49"/>
    </row>
    <row r="2243" spans="1:2" s="5" customFormat="1" x14ac:dyDescent="0.2">
      <c r="A2243" s="3"/>
      <c r="B2243" s="49"/>
    </row>
    <row r="2244" spans="1:2" s="5" customFormat="1" x14ac:dyDescent="0.2">
      <c r="A2244" s="3"/>
      <c r="B2244" s="49"/>
    </row>
    <row r="2245" spans="1:2" s="5" customFormat="1" x14ac:dyDescent="0.2">
      <c r="A2245" s="3"/>
      <c r="B2245" s="49"/>
    </row>
    <row r="2246" spans="1:2" s="5" customFormat="1" x14ac:dyDescent="0.2">
      <c r="A2246" s="3"/>
      <c r="B2246" s="49"/>
    </row>
    <row r="2247" spans="1:2" s="5" customFormat="1" x14ac:dyDescent="0.2">
      <c r="A2247" s="3"/>
      <c r="B2247" s="49"/>
    </row>
    <row r="2248" spans="1:2" s="5" customFormat="1" x14ac:dyDescent="0.2">
      <c r="A2248" s="3"/>
      <c r="B2248" s="49"/>
    </row>
    <row r="2249" spans="1:2" s="5" customFormat="1" x14ac:dyDescent="0.2">
      <c r="A2249" s="3"/>
      <c r="B2249" s="49"/>
    </row>
    <row r="2250" spans="1:2" s="5" customFormat="1" x14ac:dyDescent="0.2">
      <c r="A2250" s="3"/>
      <c r="B2250" s="49"/>
    </row>
    <row r="2251" spans="1:2" s="5" customFormat="1" x14ac:dyDescent="0.2">
      <c r="A2251" s="3"/>
      <c r="B2251" s="49"/>
    </row>
    <row r="2252" spans="1:2" s="5" customFormat="1" x14ac:dyDescent="0.2">
      <c r="A2252" s="3"/>
      <c r="B2252" s="49"/>
    </row>
    <row r="2253" spans="1:2" s="5" customFormat="1" x14ac:dyDescent="0.2">
      <c r="A2253" s="3"/>
      <c r="B2253" s="49"/>
    </row>
    <row r="2254" spans="1:2" s="5" customFormat="1" x14ac:dyDescent="0.2">
      <c r="A2254" s="3"/>
      <c r="B2254" s="49"/>
    </row>
    <row r="2255" spans="1:2" s="5" customFormat="1" x14ac:dyDescent="0.2">
      <c r="A2255" s="3"/>
      <c r="B2255" s="49"/>
    </row>
    <row r="2256" spans="1:2" s="5" customFormat="1" x14ac:dyDescent="0.2">
      <c r="A2256" s="3"/>
      <c r="B2256" s="49"/>
    </row>
    <row r="2257" spans="1:2" s="5" customFormat="1" x14ac:dyDescent="0.2">
      <c r="A2257" s="3"/>
      <c r="B2257" s="49"/>
    </row>
    <row r="2258" spans="1:2" s="5" customFormat="1" x14ac:dyDescent="0.2">
      <c r="A2258" s="3"/>
      <c r="B2258" s="49"/>
    </row>
    <row r="2259" spans="1:2" s="5" customFormat="1" x14ac:dyDescent="0.2">
      <c r="A2259" s="3"/>
      <c r="B2259" s="49"/>
    </row>
    <row r="2260" spans="1:2" s="5" customFormat="1" x14ac:dyDescent="0.2">
      <c r="A2260" s="3"/>
      <c r="B2260" s="49"/>
    </row>
    <row r="2261" spans="1:2" s="5" customFormat="1" x14ac:dyDescent="0.2">
      <c r="A2261" s="3"/>
      <c r="B2261" s="49"/>
    </row>
    <row r="2262" spans="1:2" s="5" customFormat="1" x14ac:dyDescent="0.2">
      <c r="A2262" s="3"/>
      <c r="B2262" s="49"/>
    </row>
    <row r="2263" spans="1:2" s="5" customFormat="1" x14ac:dyDescent="0.2">
      <c r="A2263" s="3"/>
      <c r="B2263" s="49"/>
    </row>
    <row r="2264" spans="1:2" s="5" customFormat="1" x14ac:dyDescent="0.2">
      <c r="A2264" s="3"/>
      <c r="B2264" s="49"/>
    </row>
    <row r="2265" spans="1:2" s="5" customFormat="1" x14ac:dyDescent="0.2">
      <c r="A2265" s="3"/>
      <c r="B2265" s="49"/>
    </row>
    <row r="2266" spans="1:2" s="5" customFormat="1" x14ac:dyDescent="0.2">
      <c r="A2266" s="3"/>
      <c r="B2266" s="49"/>
    </row>
    <row r="2267" spans="1:2" s="5" customFormat="1" x14ac:dyDescent="0.2">
      <c r="A2267" s="3"/>
      <c r="B2267" s="49"/>
    </row>
    <row r="2268" spans="1:2" s="5" customFormat="1" x14ac:dyDescent="0.2">
      <c r="A2268" s="3"/>
      <c r="B2268" s="49"/>
    </row>
    <row r="2269" spans="1:2" s="5" customFormat="1" x14ac:dyDescent="0.2">
      <c r="A2269" s="3"/>
      <c r="B2269" s="49"/>
    </row>
    <row r="2270" spans="1:2" s="5" customFormat="1" x14ac:dyDescent="0.2">
      <c r="A2270" s="3"/>
      <c r="B2270" s="49"/>
    </row>
    <row r="2271" spans="1:2" s="5" customFormat="1" x14ac:dyDescent="0.2">
      <c r="A2271" s="3"/>
      <c r="B2271" s="49"/>
    </row>
    <row r="2272" spans="1:2" s="5" customFormat="1" x14ac:dyDescent="0.2">
      <c r="A2272" s="3"/>
      <c r="B2272" s="49"/>
    </row>
    <row r="2273" spans="1:2" s="5" customFormat="1" x14ac:dyDescent="0.2">
      <c r="A2273" s="3"/>
      <c r="B2273" s="49"/>
    </row>
    <row r="2274" spans="1:2" s="5" customFormat="1" x14ac:dyDescent="0.2">
      <c r="A2274" s="3"/>
      <c r="B2274" s="49"/>
    </row>
    <row r="2275" spans="1:2" s="5" customFormat="1" x14ac:dyDescent="0.2">
      <c r="A2275" s="3"/>
      <c r="B2275" s="49"/>
    </row>
    <row r="2276" spans="1:2" s="5" customFormat="1" x14ac:dyDescent="0.2">
      <c r="A2276" s="3"/>
      <c r="B2276" s="49"/>
    </row>
    <row r="2277" spans="1:2" s="5" customFormat="1" x14ac:dyDescent="0.2">
      <c r="A2277" s="3"/>
      <c r="B2277" s="49"/>
    </row>
    <row r="2278" spans="1:2" s="5" customFormat="1" x14ac:dyDescent="0.2">
      <c r="A2278" s="3"/>
      <c r="B2278" s="49"/>
    </row>
    <row r="2279" spans="1:2" s="5" customFormat="1" x14ac:dyDescent="0.2">
      <c r="A2279" s="3"/>
      <c r="B2279" s="49"/>
    </row>
    <row r="2280" spans="1:2" s="5" customFormat="1" x14ac:dyDescent="0.2">
      <c r="A2280" s="3"/>
      <c r="B2280" s="49"/>
    </row>
    <row r="2281" spans="1:2" s="5" customFormat="1" x14ac:dyDescent="0.2">
      <c r="A2281" s="3"/>
      <c r="B2281" s="49"/>
    </row>
    <row r="2282" spans="1:2" s="5" customFormat="1" x14ac:dyDescent="0.2">
      <c r="A2282" s="3"/>
      <c r="B2282" s="49"/>
    </row>
    <row r="2283" spans="1:2" s="5" customFormat="1" x14ac:dyDescent="0.2">
      <c r="A2283" s="3"/>
      <c r="B2283" s="49"/>
    </row>
    <row r="2284" spans="1:2" s="5" customFormat="1" x14ac:dyDescent="0.2">
      <c r="A2284" s="3"/>
      <c r="B2284" s="49"/>
    </row>
    <row r="2285" spans="1:2" s="5" customFormat="1" x14ac:dyDescent="0.2">
      <c r="A2285" s="3"/>
      <c r="B2285" s="49"/>
    </row>
    <row r="2286" spans="1:2" s="5" customFormat="1" x14ac:dyDescent="0.2">
      <c r="A2286" s="3"/>
      <c r="B2286" s="49"/>
    </row>
    <row r="2287" spans="1:2" s="5" customFormat="1" x14ac:dyDescent="0.2">
      <c r="A2287" s="3"/>
      <c r="B2287" s="49"/>
    </row>
    <row r="2288" spans="1:2" s="5" customFormat="1" x14ac:dyDescent="0.2">
      <c r="A2288" s="3"/>
      <c r="B2288" s="49"/>
    </row>
    <row r="2289" spans="1:2" s="5" customFormat="1" x14ac:dyDescent="0.2">
      <c r="A2289" s="3"/>
      <c r="B2289" s="49"/>
    </row>
    <row r="2290" spans="1:2" s="5" customFormat="1" x14ac:dyDescent="0.2">
      <c r="A2290" s="3"/>
      <c r="B2290" s="49"/>
    </row>
    <row r="2291" spans="1:2" s="5" customFormat="1" x14ac:dyDescent="0.2">
      <c r="A2291" s="3"/>
      <c r="B2291" s="49"/>
    </row>
    <row r="2292" spans="1:2" s="5" customFormat="1" x14ac:dyDescent="0.2">
      <c r="A2292" s="3"/>
      <c r="B2292" s="49"/>
    </row>
    <row r="2293" spans="1:2" s="5" customFormat="1" x14ac:dyDescent="0.2">
      <c r="A2293" s="3"/>
      <c r="B2293" s="49"/>
    </row>
    <row r="2294" spans="1:2" s="5" customFormat="1" x14ac:dyDescent="0.2">
      <c r="A2294" s="3"/>
      <c r="B2294" s="49"/>
    </row>
    <row r="2295" spans="1:2" s="5" customFormat="1" x14ac:dyDescent="0.2">
      <c r="A2295" s="3"/>
      <c r="B2295" s="49"/>
    </row>
    <row r="2296" spans="1:2" s="5" customFormat="1" x14ac:dyDescent="0.2">
      <c r="A2296" s="3"/>
      <c r="B2296" s="49"/>
    </row>
    <row r="2297" spans="1:2" s="5" customFormat="1" x14ac:dyDescent="0.2">
      <c r="A2297" s="3"/>
      <c r="B2297" s="49"/>
    </row>
    <row r="2298" spans="1:2" s="5" customFormat="1" x14ac:dyDescent="0.2">
      <c r="A2298" s="3"/>
      <c r="B2298" s="49"/>
    </row>
    <row r="2299" spans="1:2" s="5" customFormat="1" x14ac:dyDescent="0.2">
      <c r="A2299" s="3"/>
      <c r="B2299" s="49"/>
    </row>
    <row r="2300" spans="1:2" s="5" customFormat="1" x14ac:dyDescent="0.2">
      <c r="A2300" s="3"/>
      <c r="B2300" s="49"/>
    </row>
    <row r="2301" spans="1:2" s="5" customFormat="1" x14ac:dyDescent="0.2">
      <c r="A2301" s="3"/>
      <c r="B2301" s="49"/>
    </row>
    <row r="2302" spans="1:2" s="5" customFormat="1" x14ac:dyDescent="0.2">
      <c r="A2302" s="3"/>
      <c r="B2302" s="49"/>
    </row>
    <row r="2303" spans="1:2" s="5" customFormat="1" x14ac:dyDescent="0.2">
      <c r="A2303" s="3"/>
      <c r="B2303" s="49"/>
    </row>
    <row r="2304" spans="1:2" s="5" customFormat="1" x14ac:dyDescent="0.2">
      <c r="A2304" s="3"/>
      <c r="B2304" s="49"/>
    </row>
    <row r="2305" spans="1:2" s="5" customFormat="1" x14ac:dyDescent="0.2">
      <c r="A2305" s="3"/>
      <c r="B2305" s="49"/>
    </row>
    <row r="2306" spans="1:2" s="5" customFormat="1" x14ac:dyDescent="0.2">
      <c r="A2306" s="3"/>
      <c r="B2306" s="49"/>
    </row>
    <row r="2307" spans="1:2" s="5" customFormat="1" x14ac:dyDescent="0.2">
      <c r="A2307" s="3"/>
      <c r="B2307" s="49"/>
    </row>
    <row r="2308" spans="1:2" s="5" customFormat="1" x14ac:dyDescent="0.2">
      <c r="A2308" s="3"/>
      <c r="B2308" s="49"/>
    </row>
    <row r="2309" spans="1:2" s="5" customFormat="1" x14ac:dyDescent="0.2">
      <c r="A2309" s="3"/>
      <c r="B2309" s="49"/>
    </row>
    <row r="2310" spans="1:2" s="5" customFormat="1" x14ac:dyDescent="0.2">
      <c r="A2310" s="3"/>
      <c r="B2310" s="49"/>
    </row>
    <row r="2311" spans="1:2" s="5" customFormat="1" x14ac:dyDescent="0.2">
      <c r="A2311" s="3"/>
      <c r="B2311" s="49"/>
    </row>
    <row r="2312" spans="1:2" s="5" customFormat="1" x14ac:dyDescent="0.2">
      <c r="A2312" s="3"/>
      <c r="B2312" s="49"/>
    </row>
    <row r="2313" spans="1:2" s="5" customFormat="1" x14ac:dyDescent="0.2">
      <c r="A2313" s="3"/>
      <c r="B2313" s="49"/>
    </row>
    <row r="2314" spans="1:2" s="5" customFormat="1" x14ac:dyDescent="0.2">
      <c r="A2314" s="3"/>
      <c r="B2314" s="49"/>
    </row>
    <row r="2315" spans="1:2" s="5" customFormat="1" x14ac:dyDescent="0.2">
      <c r="A2315" s="3"/>
      <c r="B2315" s="49"/>
    </row>
    <row r="2316" spans="1:2" s="5" customFormat="1" x14ac:dyDescent="0.2">
      <c r="A2316" s="3"/>
      <c r="B2316" s="49"/>
    </row>
    <row r="2317" spans="1:2" s="5" customFormat="1" x14ac:dyDescent="0.2">
      <c r="A2317" s="3"/>
      <c r="B2317" s="49"/>
    </row>
    <row r="2318" spans="1:2" s="5" customFormat="1" x14ac:dyDescent="0.2">
      <c r="A2318" s="3"/>
      <c r="B2318" s="49"/>
    </row>
    <row r="2319" spans="1:2" s="5" customFormat="1" x14ac:dyDescent="0.2">
      <c r="A2319" s="3"/>
      <c r="B2319" s="49"/>
    </row>
    <row r="2320" spans="1:2" s="5" customFormat="1" x14ac:dyDescent="0.2">
      <c r="A2320" s="3"/>
      <c r="B2320" s="49"/>
    </row>
    <row r="2321" spans="1:2" s="5" customFormat="1" x14ac:dyDescent="0.2">
      <c r="A2321" s="3"/>
      <c r="B2321" s="49"/>
    </row>
    <row r="2322" spans="1:2" s="5" customFormat="1" x14ac:dyDescent="0.2">
      <c r="A2322" s="3"/>
      <c r="B2322" s="49"/>
    </row>
    <row r="2323" spans="1:2" s="5" customFormat="1" x14ac:dyDescent="0.2">
      <c r="A2323" s="3"/>
      <c r="B2323" s="49"/>
    </row>
    <row r="2324" spans="1:2" s="5" customFormat="1" x14ac:dyDescent="0.2">
      <c r="A2324" s="3"/>
      <c r="B2324" s="49"/>
    </row>
    <row r="2325" spans="1:2" s="5" customFormat="1" x14ac:dyDescent="0.2">
      <c r="A2325" s="3"/>
      <c r="B2325" s="49"/>
    </row>
    <row r="2326" spans="1:2" s="5" customFormat="1" x14ac:dyDescent="0.2">
      <c r="A2326" s="3"/>
      <c r="B2326" s="49"/>
    </row>
    <row r="2327" spans="1:2" s="5" customFormat="1" x14ac:dyDescent="0.2">
      <c r="A2327" s="3"/>
      <c r="B2327" s="49"/>
    </row>
    <row r="2328" spans="1:2" s="5" customFormat="1" x14ac:dyDescent="0.2">
      <c r="A2328" s="3"/>
      <c r="B2328" s="49"/>
    </row>
    <row r="2329" spans="1:2" s="5" customFormat="1" x14ac:dyDescent="0.2">
      <c r="A2329" s="3"/>
      <c r="B2329" s="49"/>
    </row>
    <row r="2330" spans="1:2" s="5" customFormat="1" x14ac:dyDescent="0.2">
      <c r="A2330" s="3"/>
      <c r="B2330" s="49"/>
    </row>
    <row r="2331" spans="1:2" s="5" customFormat="1" x14ac:dyDescent="0.2">
      <c r="A2331" s="3"/>
      <c r="B2331" s="49"/>
    </row>
    <row r="2332" spans="1:2" s="5" customFormat="1" x14ac:dyDescent="0.2">
      <c r="A2332" s="3"/>
      <c r="B2332" s="49"/>
    </row>
    <row r="2333" spans="1:2" s="5" customFormat="1" x14ac:dyDescent="0.2">
      <c r="A2333" s="3"/>
      <c r="B2333" s="49"/>
    </row>
    <row r="2334" spans="1:2" s="5" customFormat="1" x14ac:dyDescent="0.2">
      <c r="A2334" s="3"/>
      <c r="B2334" s="49"/>
    </row>
    <row r="2335" spans="1:2" s="5" customFormat="1" x14ac:dyDescent="0.2">
      <c r="A2335" s="3"/>
      <c r="B2335" s="49"/>
    </row>
    <row r="2336" spans="1:2" s="5" customFormat="1" x14ac:dyDescent="0.2">
      <c r="A2336" s="3"/>
      <c r="B2336" s="49"/>
    </row>
    <row r="2337" spans="1:2" s="5" customFormat="1" x14ac:dyDescent="0.2">
      <c r="A2337" s="3"/>
      <c r="B2337" s="49"/>
    </row>
    <row r="2338" spans="1:2" s="5" customFormat="1" x14ac:dyDescent="0.2">
      <c r="A2338" s="3"/>
      <c r="B2338" s="49"/>
    </row>
    <row r="2339" spans="1:2" s="5" customFormat="1" x14ac:dyDescent="0.2">
      <c r="A2339" s="3"/>
      <c r="B2339" s="49"/>
    </row>
    <row r="2340" spans="1:2" s="5" customFormat="1" x14ac:dyDescent="0.2">
      <c r="A2340" s="3"/>
      <c r="B2340" s="49"/>
    </row>
    <row r="2341" spans="1:2" s="5" customFormat="1" x14ac:dyDescent="0.2">
      <c r="A2341" s="3"/>
      <c r="B2341" s="49"/>
    </row>
    <row r="2342" spans="1:2" s="5" customFormat="1" x14ac:dyDescent="0.2">
      <c r="A2342" s="3"/>
      <c r="B2342" s="49"/>
    </row>
    <row r="2343" spans="1:2" s="5" customFormat="1" x14ac:dyDescent="0.2">
      <c r="A2343" s="3"/>
      <c r="B2343" s="49"/>
    </row>
    <row r="2344" spans="1:2" s="5" customFormat="1" x14ac:dyDescent="0.2">
      <c r="A2344" s="3"/>
      <c r="B2344" s="49"/>
    </row>
    <row r="2345" spans="1:2" s="5" customFormat="1" x14ac:dyDescent="0.2">
      <c r="A2345" s="3"/>
      <c r="B2345" s="49"/>
    </row>
    <row r="2346" spans="1:2" s="5" customFormat="1" x14ac:dyDescent="0.2">
      <c r="A2346" s="3"/>
      <c r="B2346" s="49"/>
    </row>
    <row r="2347" spans="1:2" s="5" customFormat="1" x14ac:dyDescent="0.2">
      <c r="A2347" s="3"/>
      <c r="B2347" s="49"/>
    </row>
    <row r="2348" spans="1:2" s="5" customFormat="1" x14ac:dyDescent="0.2">
      <c r="A2348" s="3"/>
      <c r="B2348" s="49"/>
    </row>
    <row r="2349" spans="1:2" s="5" customFormat="1" x14ac:dyDescent="0.2">
      <c r="A2349" s="3"/>
      <c r="B2349" s="49"/>
    </row>
    <row r="2350" spans="1:2" s="5" customFormat="1" x14ac:dyDescent="0.2">
      <c r="A2350" s="3"/>
      <c r="B2350" s="49"/>
    </row>
    <row r="2351" spans="1:2" s="5" customFormat="1" x14ac:dyDescent="0.2">
      <c r="A2351" s="3"/>
      <c r="B2351" s="49"/>
    </row>
    <row r="2352" spans="1:2" s="5" customFormat="1" x14ac:dyDescent="0.2">
      <c r="A2352" s="3"/>
      <c r="B2352" s="49"/>
    </row>
    <row r="2353" spans="1:2" s="5" customFormat="1" x14ac:dyDescent="0.2">
      <c r="A2353" s="3"/>
      <c r="B2353" s="49"/>
    </row>
    <row r="2354" spans="1:2" s="5" customFormat="1" x14ac:dyDescent="0.2">
      <c r="A2354" s="3"/>
      <c r="B2354" s="49"/>
    </row>
    <row r="2355" spans="1:2" s="5" customFormat="1" x14ac:dyDescent="0.2">
      <c r="A2355" s="3"/>
      <c r="B2355" s="49"/>
    </row>
    <row r="2356" spans="1:2" s="5" customFormat="1" x14ac:dyDescent="0.2">
      <c r="A2356" s="3"/>
      <c r="B2356" s="49"/>
    </row>
    <row r="2357" spans="1:2" s="5" customFormat="1" x14ac:dyDescent="0.2">
      <c r="A2357" s="3"/>
      <c r="B2357" s="49"/>
    </row>
    <row r="2358" spans="1:2" s="5" customFormat="1" x14ac:dyDescent="0.2">
      <c r="A2358" s="3"/>
      <c r="B2358" s="49"/>
    </row>
    <row r="2359" spans="1:2" s="5" customFormat="1" x14ac:dyDescent="0.2">
      <c r="A2359" s="3"/>
      <c r="B2359" s="49"/>
    </row>
    <row r="2360" spans="1:2" s="5" customFormat="1" x14ac:dyDescent="0.2">
      <c r="A2360" s="3"/>
      <c r="B2360" s="49"/>
    </row>
    <row r="2361" spans="1:2" s="5" customFormat="1" x14ac:dyDescent="0.2">
      <c r="A2361" s="3"/>
      <c r="B2361" s="49"/>
    </row>
    <row r="2362" spans="1:2" s="5" customFormat="1" x14ac:dyDescent="0.2">
      <c r="A2362" s="3"/>
      <c r="B2362" s="49"/>
    </row>
    <row r="2363" spans="1:2" s="5" customFormat="1" x14ac:dyDescent="0.2">
      <c r="A2363" s="3"/>
      <c r="B2363" s="49"/>
    </row>
    <row r="2364" spans="1:2" s="5" customFormat="1" x14ac:dyDescent="0.2">
      <c r="A2364" s="3"/>
      <c r="B2364" s="49"/>
    </row>
    <row r="2365" spans="1:2" s="5" customFormat="1" x14ac:dyDescent="0.2">
      <c r="A2365" s="3"/>
      <c r="B2365" s="49"/>
    </row>
    <row r="2366" spans="1:2" s="5" customFormat="1" x14ac:dyDescent="0.2">
      <c r="A2366" s="3"/>
      <c r="B2366" s="49"/>
    </row>
    <row r="2367" spans="1:2" s="5" customFormat="1" x14ac:dyDescent="0.2">
      <c r="A2367" s="3"/>
      <c r="B2367" s="49"/>
    </row>
    <row r="2368" spans="1:2" s="5" customFormat="1" x14ac:dyDescent="0.2">
      <c r="A2368" s="3"/>
      <c r="B2368" s="49"/>
    </row>
    <row r="2369" spans="1:2" s="5" customFormat="1" x14ac:dyDescent="0.2">
      <c r="A2369" s="3"/>
      <c r="B2369" s="49"/>
    </row>
    <row r="2370" spans="1:2" s="5" customFormat="1" x14ac:dyDescent="0.2">
      <c r="A2370" s="3"/>
      <c r="B2370" s="49"/>
    </row>
    <row r="2371" spans="1:2" s="5" customFormat="1" x14ac:dyDescent="0.2">
      <c r="A2371" s="3"/>
      <c r="B2371" s="49"/>
    </row>
    <row r="2372" spans="1:2" s="5" customFormat="1" x14ac:dyDescent="0.2">
      <c r="A2372" s="3"/>
      <c r="B2372" s="49"/>
    </row>
    <row r="2373" spans="1:2" s="5" customFormat="1" x14ac:dyDescent="0.2">
      <c r="A2373" s="3"/>
      <c r="B2373" s="49"/>
    </row>
    <row r="2374" spans="1:2" s="5" customFormat="1" x14ac:dyDescent="0.2">
      <c r="A2374" s="3"/>
      <c r="B2374" s="49"/>
    </row>
    <row r="2375" spans="1:2" s="5" customFormat="1" x14ac:dyDescent="0.2">
      <c r="A2375" s="3"/>
      <c r="B2375" s="49"/>
    </row>
    <row r="2376" spans="1:2" s="5" customFormat="1" x14ac:dyDescent="0.2">
      <c r="A2376" s="3"/>
      <c r="B2376" s="49"/>
    </row>
    <row r="2377" spans="1:2" s="5" customFormat="1" x14ac:dyDescent="0.2">
      <c r="A2377" s="3"/>
      <c r="B2377" s="49"/>
    </row>
    <row r="2378" spans="1:2" s="5" customFormat="1" x14ac:dyDescent="0.2">
      <c r="A2378" s="3"/>
      <c r="B2378" s="49"/>
    </row>
    <row r="2379" spans="1:2" s="5" customFormat="1" x14ac:dyDescent="0.2">
      <c r="A2379" s="3"/>
      <c r="B2379" s="49"/>
    </row>
    <row r="2380" spans="1:2" s="5" customFormat="1" x14ac:dyDescent="0.2">
      <c r="A2380" s="3"/>
      <c r="B2380" s="49"/>
    </row>
    <row r="2381" spans="1:2" s="5" customFormat="1" x14ac:dyDescent="0.2">
      <c r="A2381" s="3"/>
      <c r="B2381" s="49"/>
    </row>
    <row r="2382" spans="1:2" s="5" customFormat="1" x14ac:dyDescent="0.2">
      <c r="A2382" s="3"/>
      <c r="B2382" s="49"/>
    </row>
    <row r="2383" spans="1:2" s="5" customFormat="1" x14ac:dyDescent="0.2">
      <c r="A2383" s="3"/>
      <c r="B2383" s="49"/>
    </row>
    <row r="2384" spans="1:2" s="5" customFormat="1" x14ac:dyDescent="0.2">
      <c r="A2384" s="3"/>
      <c r="B2384" s="49"/>
    </row>
    <row r="2385" spans="1:2" s="5" customFormat="1" x14ac:dyDescent="0.2">
      <c r="A2385" s="3"/>
      <c r="B2385" s="49"/>
    </row>
    <row r="2386" spans="1:2" s="5" customFormat="1" x14ac:dyDescent="0.2">
      <c r="A2386" s="3"/>
      <c r="B2386" s="49"/>
    </row>
    <row r="2387" spans="1:2" s="5" customFormat="1" x14ac:dyDescent="0.2">
      <c r="A2387" s="3"/>
      <c r="B2387" s="49"/>
    </row>
    <row r="2388" spans="1:2" s="5" customFormat="1" x14ac:dyDescent="0.2">
      <c r="A2388" s="3"/>
      <c r="B2388" s="49"/>
    </row>
    <row r="2389" spans="1:2" s="5" customFormat="1" x14ac:dyDescent="0.2">
      <c r="A2389" s="3"/>
      <c r="B2389" s="49"/>
    </row>
    <row r="2390" spans="1:2" s="5" customFormat="1" x14ac:dyDescent="0.2">
      <c r="A2390" s="3"/>
      <c r="B2390" s="49"/>
    </row>
    <row r="2391" spans="1:2" s="5" customFormat="1" x14ac:dyDescent="0.2">
      <c r="A2391" s="3"/>
      <c r="B2391" s="49"/>
    </row>
    <row r="2392" spans="1:2" s="5" customFormat="1" x14ac:dyDescent="0.2">
      <c r="A2392" s="3"/>
      <c r="B2392" s="49"/>
    </row>
    <row r="2393" spans="1:2" s="5" customFormat="1" x14ac:dyDescent="0.2">
      <c r="A2393" s="3"/>
      <c r="B2393" s="49"/>
    </row>
    <row r="2394" spans="1:2" s="5" customFormat="1" x14ac:dyDescent="0.2">
      <c r="A2394" s="3"/>
      <c r="B2394" s="49"/>
    </row>
    <row r="2395" spans="1:2" s="5" customFormat="1" x14ac:dyDescent="0.2">
      <c r="A2395" s="3"/>
      <c r="B2395" s="49"/>
    </row>
    <row r="2396" spans="1:2" s="5" customFormat="1" x14ac:dyDescent="0.2">
      <c r="A2396" s="3"/>
      <c r="B2396" s="49"/>
    </row>
    <row r="2397" spans="1:2" s="5" customFormat="1" x14ac:dyDescent="0.2">
      <c r="A2397" s="3"/>
      <c r="B2397" s="49"/>
    </row>
    <row r="2398" spans="1:2" s="5" customFormat="1" x14ac:dyDescent="0.2">
      <c r="A2398" s="3"/>
      <c r="B2398" s="49"/>
    </row>
    <row r="2399" spans="1:2" s="5" customFormat="1" x14ac:dyDescent="0.2">
      <c r="A2399" s="3"/>
      <c r="B2399" s="49"/>
    </row>
    <row r="2400" spans="1:2" s="5" customFormat="1" x14ac:dyDescent="0.2">
      <c r="A2400" s="3"/>
      <c r="B2400" s="49"/>
    </row>
    <row r="2401" spans="1:2" s="5" customFormat="1" x14ac:dyDescent="0.2">
      <c r="A2401" s="3"/>
      <c r="B2401" s="49"/>
    </row>
    <row r="2402" spans="1:2" s="5" customFormat="1" x14ac:dyDescent="0.2">
      <c r="A2402" s="3"/>
      <c r="B2402" s="49"/>
    </row>
    <row r="2403" spans="1:2" s="5" customFormat="1" x14ac:dyDescent="0.2">
      <c r="A2403" s="3"/>
      <c r="B2403" s="49"/>
    </row>
    <row r="2404" spans="1:2" s="5" customFormat="1" x14ac:dyDescent="0.2">
      <c r="A2404" s="3"/>
      <c r="B2404" s="49"/>
    </row>
    <row r="2405" spans="1:2" s="5" customFormat="1" x14ac:dyDescent="0.2">
      <c r="A2405" s="3"/>
      <c r="B2405" s="49"/>
    </row>
    <row r="2406" spans="1:2" s="5" customFormat="1" x14ac:dyDescent="0.2">
      <c r="A2406" s="3"/>
      <c r="B2406" s="49"/>
    </row>
    <row r="2407" spans="1:2" s="5" customFormat="1" x14ac:dyDescent="0.2">
      <c r="A2407" s="3"/>
      <c r="B2407" s="49"/>
    </row>
    <row r="2408" spans="1:2" s="5" customFormat="1" x14ac:dyDescent="0.2">
      <c r="A2408" s="3"/>
      <c r="B2408" s="49"/>
    </row>
    <row r="2409" spans="1:2" s="5" customFormat="1" x14ac:dyDescent="0.2">
      <c r="A2409" s="3"/>
      <c r="B2409" s="49"/>
    </row>
    <row r="2410" spans="1:2" s="5" customFormat="1" x14ac:dyDescent="0.2">
      <c r="A2410" s="3"/>
      <c r="B2410" s="49"/>
    </row>
    <row r="2411" spans="1:2" s="5" customFormat="1" x14ac:dyDescent="0.2">
      <c r="A2411" s="3"/>
      <c r="B2411" s="49"/>
    </row>
    <row r="2412" spans="1:2" s="5" customFormat="1" x14ac:dyDescent="0.2">
      <c r="A2412" s="3"/>
      <c r="B2412" s="49"/>
    </row>
    <row r="2413" spans="1:2" s="5" customFormat="1" x14ac:dyDescent="0.2">
      <c r="A2413" s="3"/>
      <c r="B2413" s="49"/>
    </row>
    <row r="2414" spans="1:2" s="5" customFormat="1" x14ac:dyDescent="0.2">
      <c r="A2414" s="3"/>
      <c r="B2414" s="49"/>
    </row>
    <row r="2415" spans="1:2" s="5" customFormat="1" x14ac:dyDescent="0.2">
      <c r="A2415" s="3"/>
      <c r="B2415" s="49"/>
    </row>
    <row r="2416" spans="1:2" s="5" customFormat="1" x14ac:dyDescent="0.2">
      <c r="A2416" s="3"/>
      <c r="B2416" s="49"/>
    </row>
    <row r="2417" spans="1:2" s="5" customFormat="1" x14ac:dyDescent="0.2">
      <c r="A2417" s="3"/>
      <c r="B2417" s="49"/>
    </row>
    <row r="2418" spans="1:2" s="5" customFormat="1" x14ac:dyDescent="0.2">
      <c r="A2418" s="3"/>
      <c r="B2418" s="49"/>
    </row>
    <row r="2419" spans="1:2" s="5" customFormat="1" x14ac:dyDescent="0.2">
      <c r="A2419" s="3"/>
      <c r="B2419" s="49"/>
    </row>
    <row r="2420" spans="1:2" s="5" customFormat="1" x14ac:dyDescent="0.2">
      <c r="A2420" s="3"/>
      <c r="B2420" s="49"/>
    </row>
    <row r="2421" spans="1:2" s="5" customFormat="1" x14ac:dyDescent="0.2">
      <c r="A2421" s="3"/>
      <c r="B2421" s="49"/>
    </row>
    <row r="2422" spans="1:2" s="5" customFormat="1" x14ac:dyDescent="0.2">
      <c r="A2422" s="3"/>
      <c r="B2422" s="49"/>
    </row>
    <row r="2423" spans="1:2" s="5" customFormat="1" x14ac:dyDescent="0.2">
      <c r="A2423" s="3"/>
      <c r="B2423" s="49"/>
    </row>
    <row r="2424" spans="1:2" s="5" customFormat="1" x14ac:dyDescent="0.2">
      <c r="A2424" s="3"/>
      <c r="B2424" s="49"/>
    </row>
    <row r="2425" spans="1:2" s="5" customFormat="1" x14ac:dyDescent="0.2">
      <c r="A2425" s="3"/>
      <c r="B2425" s="49"/>
    </row>
    <row r="2426" spans="1:2" s="5" customFormat="1" x14ac:dyDescent="0.2">
      <c r="A2426" s="3"/>
      <c r="B2426" s="49"/>
    </row>
    <row r="2427" spans="1:2" s="5" customFormat="1" x14ac:dyDescent="0.2">
      <c r="A2427" s="3"/>
      <c r="B2427" s="49"/>
    </row>
    <row r="2428" spans="1:2" s="5" customFormat="1" x14ac:dyDescent="0.2">
      <c r="A2428" s="3"/>
      <c r="B2428" s="49"/>
    </row>
    <row r="2429" spans="1:2" s="5" customFormat="1" x14ac:dyDescent="0.2">
      <c r="A2429" s="3"/>
      <c r="B2429" s="49"/>
    </row>
    <row r="2430" spans="1:2" s="5" customFormat="1" x14ac:dyDescent="0.2">
      <c r="A2430" s="3"/>
      <c r="B2430" s="49"/>
    </row>
    <row r="2431" spans="1:2" s="5" customFormat="1" x14ac:dyDescent="0.2">
      <c r="A2431" s="3"/>
      <c r="B2431" s="49"/>
    </row>
    <row r="2432" spans="1:2" s="5" customFormat="1" x14ac:dyDescent="0.2">
      <c r="A2432" s="3"/>
      <c r="B2432" s="49"/>
    </row>
    <row r="2433" spans="1:2" s="5" customFormat="1" x14ac:dyDescent="0.2">
      <c r="A2433" s="3"/>
      <c r="B2433" s="49"/>
    </row>
    <row r="2434" spans="1:2" s="5" customFormat="1" x14ac:dyDescent="0.2">
      <c r="A2434" s="3"/>
      <c r="B2434" s="49"/>
    </row>
    <row r="2435" spans="1:2" s="5" customFormat="1" x14ac:dyDescent="0.2">
      <c r="A2435" s="3"/>
      <c r="B2435" s="49"/>
    </row>
    <row r="2436" spans="1:2" s="5" customFormat="1" x14ac:dyDescent="0.2">
      <c r="A2436" s="3"/>
      <c r="B2436" s="49"/>
    </row>
    <row r="2437" spans="1:2" s="5" customFormat="1" x14ac:dyDescent="0.2">
      <c r="A2437" s="3"/>
      <c r="B2437" s="49"/>
    </row>
    <row r="2438" spans="1:2" s="5" customFormat="1" x14ac:dyDescent="0.2">
      <c r="A2438" s="3"/>
      <c r="B2438" s="49"/>
    </row>
    <row r="2439" spans="1:2" s="5" customFormat="1" x14ac:dyDescent="0.2">
      <c r="A2439" s="3"/>
      <c r="B2439" s="49"/>
    </row>
    <row r="2440" spans="1:2" s="5" customFormat="1" x14ac:dyDescent="0.2">
      <c r="A2440" s="3"/>
      <c r="B2440" s="49"/>
    </row>
    <row r="2441" spans="1:2" s="5" customFormat="1" x14ac:dyDescent="0.2">
      <c r="A2441" s="3"/>
      <c r="B2441" s="49"/>
    </row>
    <row r="2442" spans="1:2" s="5" customFormat="1" x14ac:dyDescent="0.2">
      <c r="A2442" s="3"/>
      <c r="B2442" s="49"/>
    </row>
    <row r="2443" spans="1:2" s="5" customFormat="1" x14ac:dyDescent="0.2">
      <c r="A2443" s="3"/>
      <c r="B2443" s="49"/>
    </row>
    <row r="2444" spans="1:2" s="5" customFormat="1" x14ac:dyDescent="0.2">
      <c r="A2444" s="3"/>
      <c r="B2444" s="49"/>
    </row>
    <row r="2445" spans="1:2" s="5" customFormat="1" x14ac:dyDescent="0.2">
      <c r="A2445" s="3"/>
      <c r="B2445" s="49"/>
    </row>
    <row r="2446" spans="1:2" s="5" customFormat="1" x14ac:dyDescent="0.2">
      <c r="A2446" s="3"/>
      <c r="B2446" s="49"/>
    </row>
    <row r="2447" spans="1:2" s="5" customFormat="1" x14ac:dyDescent="0.2">
      <c r="A2447" s="3"/>
      <c r="B2447" s="49"/>
    </row>
    <row r="2448" spans="1:2" s="5" customFormat="1" x14ac:dyDescent="0.2">
      <c r="A2448" s="3"/>
      <c r="B2448" s="49"/>
    </row>
    <row r="2449" spans="1:2" s="5" customFormat="1" x14ac:dyDescent="0.2">
      <c r="A2449" s="3"/>
      <c r="B2449" s="49"/>
    </row>
    <row r="2450" spans="1:2" s="5" customFormat="1" x14ac:dyDescent="0.2">
      <c r="A2450" s="3"/>
      <c r="B2450" s="49"/>
    </row>
    <row r="2451" spans="1:2" s="5" customFormat="1" x14ac:dyDescent="0.2">
      <c r="A2451" s="3"/>
      <c r="B2451" s="49"/>
    </row>
    <row r="2452" spans="1:2" s="5" customFormat="1" x14ac:dyDescent="0.2">
      <c r="A2452" s="3"/>
      <c r="B2452" s="49"/>
    </row>
    <row r="2453" spans="1:2" s="5" customFormat="1" x14ac:dyDescent="0.2">
      <c r="A2453" s="3"/>
      <c r="B2453" s="49"/>
    </row>
    <row r="2454" spans="1:2" s="5" customFormat="1" x14ac:dyDescent="0.2">
      <c r="A2454" s="3"/>
      <c r="B2454" s="49"/>
    </row>
    <row r="2455" spans="1:2" s="5" customFormat="1" x14ac:dyDescent="0.2">
      <c r="A2455" s="3"/>
      <c r="B2455" s="49"/>
    </row>
    <row r="2456" spans="1:2" s="5" customFormat="1" x14ac:dyDescent="0.2">
      <c r="A2456" s="3"/>
      <c r="B2456" s="49"/>
    </row>
    <row r="2457" spans="1:2" s="5" customFormat="1" x14ac:dyDescent="0.2">
      <c r="A2457" s="3"/>
      <c r="B2457" s="49"/>
    </row>
    <row r="2458" spans="1:2" s="5" customFormat="1" x14ac:dyDescent="0.2">
      <c r="A2458" s="3"/>
      <c r="B2458" s="49"/>
    </row>
    <row r="2459" spans="1:2" s="5" customFormat="1" x14ac:dyDescent="0.2">
      <c r="A2459" s="3"/>
      <c r="B2459" s="49"/>
    </row>
    <row r="2460" spans="1:2" s="5" customFormat="1" x14ac:dyDescent="0.2">
      <c r="A2460" s="3"/>
      <c r="B2460" s="49"/>
    </row>
    <row r="2461" spans="1:2" s="5" customFormat="1" x14ac:dyDescent="0.2">
      <c r="A2461" s="3"/>
      <c r="B2461" s="49"/>
    </row>
    <row r="2462" spans="1:2" s="5" customFormat="1" x14ac:dyDescent="0.2">
      <c r="A2462" s="3"/>
      <c r="B2462" s="49"/>
    </row>
    <row r="2463" spans="1:2" s="5" customFormat="1" x14ac:dyDescent="0.2">
      <c r="A2463" s="3"/>
      <c r="B2463" s="49"/>
    </row>
    <row r="2464" spans="1:2" s="5" customFormat="1" x14ac:dyDescent="0.2">
      <c r="A2464" s="3"/>
      <c r="B2464" s="49"/>
    </row>
    <row r="2465" spans="1:2" s="5" customFormat="1" x14ac:dyDescent="0.2">
      <c r="A2465" s="3"/>
      <c r="B2465" s="49"/>
    </row>
    <row r="2466" spans="1:2" s="5" customFormat="1" x14ac:dyDescent="0.2">
      <c r="A2466" s="3"/>
      <c r="B2466" s="49"/>
    </row>
    <row r="2467" spans="1:2" s="5" customFormat="1" x14ac:dyDescent="0.2">
      <c r="A2467" s="3"/>
      <c r="B2467" s="49"/>
    </row>
    <row r="2468" spans="1:2" s="5" customFormat="1" x14ac:dyDescent="0.2">
      <c r="A2468" s="3"/>
      <c r="B2468" s="49"/>
    </row>
    <row r="2469" spans="1:2" s="5" customFormat="1" x14ac:dyDescent="0.2">
      <c r="A2469" s="3"/>
      <c r="B2469" s="49"/>
    </row>
    <row r="2470" spans="1:2" s="5" customFormat="1" x14ac:dyDescent="0.2">
      <c r="A2470" s="3"/>
      <c r="B2470" s="49"/>
    </row>
    <row r="2471" spans="1:2" s="5" customFormat="1" x14ac:dyDescent="0.2">
      <c r="A2471" s="3"/>
      <c r="B2471" s="49"/>
    </row>
    <row r="2472" spans="1:2" s="5" customFormat="1" x14ac:dyDescent="0.2">
      <c r="A2472" s="3"/>
      <c r="B2472" s="49"/>
    </row>
    <row r="2473" spans="1:2" s="5" customFormat="1" x14ac:dyDescent="0.2">
      <c r="A2473" s="3"/>
      <c r="B2473" s="49"/>
    </row>
    <row r="2474" spans="1:2" s="5" customFormat="1" x14ac:dyDescent="0.2">
      <c r="A2474" s="3"/>
      <c r="B2474" s="49"/>
    </row>
    <row r="2475" spans="1:2" s="5" customFormat="1" x14ac:dyDescent="0.2">
      <c r="A2475" s="3"/>
      <c r="B2475" s="49"/>
    </row>
    <row r="2476" spans="1:2" s="5" customFormat="1" x14ac:dyDescent="0.2">
      <c r="A2476" s="3"/>
      <c r="B2476" s="49"/>
    </row>
    <row r="2477" spans="1:2" s="5" customFormat="1" x14ac:dyDescent="0.2">
      <c r="A2477" s="3"/>
      <c r="B2477" s="49"/>
    </row>
    <row r="2478" spans="1:2" s="5" customFormat="1" x14ac:dyDescent="0.2">
      <c r="A2478" s="3"/>
      <c r="B2478" s="49"/>
    </row>
    <row r="2479" spans="1:2" s="5" customFormat="1" x14ac:dyDescent="0.2">
      <c r="A2479" s="3"/>
      <c r="B2479" s="49"/>
    </row>
    <row r="2480" spans="1:2" s="5" customFormat="1" x14ac:dyDescent="0.2">
      <c r="A2480" s="3"/>
      <c r="B2480" s="49"/>
    </row>
    <row r="2481" spans="1:2" s="5" customFormat="1" x14ac:dyDescent="0.2">
      <c r="A2481" s="3"/>
      <c r="B2481" s="49"/>
    </row>
    <row r="2482" spans="1:2" s="5" customFormat="1" x14ac:dyDescent="0.2">
      <c r="A2482" s="3"/>
      <c r="B2482" s="49"/>
    </row>
    <row r="2483" spans="1:2" s="5" customFormat="1" x14ac:dyDescent="0.2">
      <c r="A2483" s="3"/>
      <c r="B2483" s="49"/>
    </row>
    <row r="2484" spans="1:2" s="5" customFormat="1" x14ac:dyDescent="0.2">
      <c r="A2484" s="3"/>
      <c r="B2484" s="49"/>
    </row>
    <row r="2485" spans="1:2" s="5" customFormat="1" x14ac:dyDescent="0.2">
      <c r="A2485" s="3"/>
      <c r="B2485" s="49"/>
    </row>
    <row r="2486" spans="1:2" s="5" customFormat="1" x14ac:dyDescent="0.2">
      <c r="A2486" s="3"/>
      <c r="B2486" s="49"/>
    </row>
    <row r="2487" spans="1:2" s="5" customFormat="1" x14ac:dyDescent="0.2">
      <c r="A2487" s="3"/>
      <c r="B2487" s="49"/>
    </row>
    <row r="2488" spans="1:2" s="5" customFormat="1" x14ac:dyDescent="0.2">
      <c r="A2488" s="3"/>
      <c r="B2488" s="49"/>
    </row>
    <row r="2489" spans="1:2" s="5" customFormat="1" x14ac:dyDescent="0.2">
      <c r="A2489" s="3"/>
      <c r="B2489" s="49"/>
    </row>
    <row r="2490" spans="1:2" s="5" customFormat="1" x14ac:dyDescent="0.2">
      <c r="A2490" s="3"/>
      <c r="B2490" s="49"/>
    </row>
    <row r="2491" spans="1:2" s="5" customFormat="1" x14ac:dyDescent="0.2">
      <c r="A2491" s="3"/>
      <c r="B2491" s="49"/>
    </row>
    <row r="2492" spans="1:2" s="5" customFormat="1" x14ac:dyDescent="0.2">
      <c r="A2492" s="3"/>
      <c r="B2492" s="49"/>
    </row>
    <row r="2493" spans="1:2" s="5" customFormat="1" x14ac:dyDescent="0.2">
      <c r="A2493" s="3"/>
      <c r="B2493" s="49"/>
    </row>
    <row r="2494" spans="1:2" s="5" customFormat="1" x14ac:dyDescent="0.2">
      <c r="A2494" s="3"/>
      <c r="B2494" s="49"/>
    </row>
    <row r="2495" spans="1:2" s="5" customFormat="1" x14ac:dyDescent="0.2">
      <c r="A2495" s="3"/>
      <c r="B2495" s="49"/>
    </row>
    <row r="2496" spans="1:2" s="5" customFormat="1" x14ac:dyDescent="0.2">
      <c r="A2496" s="3"/>
      <c r="B2496" s="49"/>
    </row>
    <row r="2497" spans="1:2" s="5" customFormat="1" x14ac:dyDescent="0.2">
      <c r="A2497" s="3"/>
      <c r="B2497" s="49"/>
    </row>
    <row r="2498" spans="1:2" s="5" customFormat="1" x14ac:dyDescent="0.2">
      <c r="A2498" s="3"/>
      <c r="B2498" s="49"/>
    </row>
    <row r="2499" spans="1:2" s="5" customFormat="1" x14ac:dyDescent="0.2">
      <c r="A2499" s="3"/>
      <c r="B2499" s="49"/>
    </row>
    <row r="2500" spans="1:2" s="5" customFormat="1" x14ac:dyDescent="0.2">
      <c r="A2500" s="3"/>
      <c r="B2500" s="49"/>
    </row>
    <row r="2501" spans="1:2" s="5" customFormat="1" x14ac:dyDescent="0.2">
      <c r="A2501" s="3"/>
      <c r="B2501" s="49"/>
    </row>
    <row r="2502" spans="1:2" s="5" customFormat="1" x14ac:dyDescent="0.2">
      <c r="A2502" s="3"/>
      <c r="B2502" s="49"/>
    </row>
    <row r="2503" spans="1:2" s="5" customFormat="1" x14ac:dyDescent="0.2">
      <c r="A2503" s="3"/>
      <c r="B2503" s="49"/>
    </row>
    <row r="2504" spans="1:2" s="5" customFormat="1" x14ac:dyDescent="0.2">
      <c r="A2504" s="3"/>
      <c r="B2504" s="49"/>
    </row>
    <row r="2505" spans="1:2" s="5" customFormat="1" x14ac:dyDescent="0.2">
      <c r="A2505" s="3"/>
      <c r="B2505" s="49"/>
    </row>
    <row r="2506" spans="1:2" s="5" customFormat="1" x14ac:dyDescent="0.2">
      <c r="A2506" s="3"/>
      <c r="B2506" s="49"/>
    </row>
    <row r="2507" spans="1:2" s="5" customFormat="1" x14ac:dyDescent="0.2">
      <c r="A2507" s="3"/>
      <c r="B2507" s="49"/>
    </row>
    <row r="2508" spans="1:2" s="5" customFormat="1" x14ac:dyDescent="0.2">
      <c r="A2508" s="3"/>
      <c r="B2508" s="49"/>
    </row>
    <row r="2509" spans="1:2" s="5" customFormat="1" x14ac:dyDescent="0.2">
      <c r="A2509" s="3"/>
      <c r="B2509" s="49"/>
    </row>
    <row r="2510" spans="1:2" s="5" customFormat="1" x14ac:dyDescent="0.2">
      <c r="A2510" s="3"/>
      <c r="B2510" s="49"/>
    </row>
    <row r="2511" spans="1:2" s="5" customFormat="1" x14ac:dyDescent="0.2">
      <c r="A2511" s="3"/>
      <c r="B2511" s="49"/>
    </row>
    <row r="2512" spans="1:2" s="5" customFormat="1" x14ac:dyDescent="0.2">
      <c r="A2512" s="3"/>
      <c r="B2512" s="49"/>
    </row>
    <row r="2513" spans="1:2" s="5" customFormat="1" x14ac:dyDescent="0.2">
      <c r="A2513" s="3"/>
      <c r="B2513" s="49"/>
    </row>
    <row r="2514" spans="1:2" s="5" customFormat="1" x14ac:dyDescent="0.2">
      <c r="A2514" s="3"/>
      <c r="B2514" s="49"/>
    </row>
    <row r="2515" spans="1:2" s="5" customFormat="1" x14ac:dyDescent="0.2">
      <c r="A2515" s="3"/>
      <c r="B2515" s="49"/>
    </row>
    <row r="2516" spans="1:2" s="5" customFormat="1" x14ac:dyDescent="0.2">
      <c r="A2516" s="3"/>
      <c r="B2516" s="49"/>
    </row>
    <row r="2517" spans="1:2" s="5" customFormat="1" x14ac:dyDescent="0.2">
      <c r="A2517" s="3"/>
      <c r="B2517" s="49"/>
    </row>
    <row r="2518" spans="1:2" s="5" customFormat="1" x14ac:dyDescent="0.2">
      <c r="A2518" s="3"/>
      <c r="B2518" s="49"/>
    </row>
    <row r="2519" spans="1:2" s="5" customFormat="1" x14ac:dyDescent="0.2">
      <c r="A2519" s="3"/>
      <c r="B2519" s="49"/>
    </row>
    <row r="2520" spans="1:2" s="5" customFormat="1" x14ac:dyDescent="0.2">
      <c r="A2520" s="3"/>
      <c r="B2520" s="49"/>
    </row>
    <row r="2521" spans="1:2" s="5" customFormat="1" x14ac:dyDescent="0.2">
      <c r="A2521" s="3"/>
      <c r="B2521" s="49"/>
    </row>
    <row r="2522" spans="1:2" s="5" customFormat="1" x14ac:dyDescent="0.2">
      <c r="A2522" s="3"/>
      <c r="B2522" s="49"/>
    </row>
    <row r="2523" spans="1:2" s="5" customFormat="1" x14ac:dyDescent="0.2">
      <c r="A2523" s="3"/>
      <c r="B2523" s="49"/>
    </row>
    <row r="2524" spans="1:2" s="5" customFormat="1" x14ac:dyDescent="0.2">
      <c r="A2524" s="3"/>
      <c r="B2524" s="49"/>
    </row>
    <row r="2525" spans="1:2" s="5" customFormat="1" x14ac:dyDescent="0.2">
      <c r="A2525" s="3"/>
      <c r="B2525" s="49"/>
    </row>
    <row r="2526" spans="1:2" s="5" customFormat="1" x14ac:dyDescent="0.2">
      <c r="A2526" s="3"/>
      <c r="B2526" s="49"/>
    </row>
    <row r="2527" spans="1:2" s="5" customFormat="1" x14ac:dyDescent="0.2">
      <c r="A2527" s="3"/>
      <c r="B2527" s="49"/>
    </row>
    <row r="2528" spans="1:2" s="5" customFormat="1" x14ac:dyDescent="0.2">
      <c r="A2528" s="3"/>
      <c r="B2528" s="49"/>
    </row>
    <row r="2529" spans="1:2" s="5" customFormat="1" x14ac:dyDescent="0.2">
      <c r="A2529" s="3"/>
      <c r="B2529" s="49"/>
    </row>
    <row r="2530" spans="1:2" s="5" customFormat="1" x14ac:dyDescent="0.2">
      <c r="A2530" s="3"/>
      <c r="B2530" s="49"/>
    </row>
    <row r="2531" spans="1:2" s="5" customFormat="1" x14ac:dyDescent="0.2">
      <c r="A2531" s="3"/>
      <c r="B2531" s="49"/>
    </row>
    <row r="2532" spans="1:2" s="5" customFormat="1" x14ac:dyDescent="0.2">
      <c r="A2532" s="3"/>
      <c r="B2532" s="49"/>
    </row>
    <row r="2533" spans="1:2" s="5" customFormat="1" x14ac:dyDescent="0.2">
      <c r="A2533" s="3"/>
      <c r="B2533" s="49"/>
    </row>
    <row r="2534" spans="1:2" s="5" customFormat="1" x14ac:dyDescent="0.2">
      <c r="A2534" s="3"/>
      <c r="B2534" s="49"/>
    </row>
    <row r="2535" spans="1:2" s="5" customFormat="1" x14ac:dyDescent="0.2">
      <c r="A2535" s="3"/>
      <c r="B2535" s="49"/>
    </row>
    <row r="2536" spans="1:2" s="5" customFormat="1" x14ac:dyDescent="0.2">
      <c r="A2536" s="3"/>
      <c r="B2536" s="49"/>
    </row>
    <row r="2537" spans="1:2" s="5" customFormat="1" x14ac:dyDescent="0.2">
      <c r="A2537" s="3"/>
      <c r="B2537" s="49"/>
    </row>
    <row r="2538" spans="1:2" s="5" customFormat="1" x14ac:dyDescent="0.2">
      <c r="A2538" s="3"/>
      <c r="B2538" s="49"/>
    </row>
    <row r="2539" spans="1:2" s="5" customFormat="1" x14ac:dyDescent="0.2">
      <c r="A2539" s="3"/>
      <c r="B2539" s="49"/>
    </row>
    <row r="2540" spans="1:2" s="5" customFormat="1" x14ac:dyDescent="0.2">
      <c r="A2540" s="3"/>
      <c r="B2540" s="49"/>
    </row>
    <row r="2541" spans="1:2" s="5" customFormat="1" x14ac:dyDescent="0.2">
      <c r="A2541" s="3"/>
      <c r="B2541" s="49"/>
    </row>
    <row r="2542" spans="1:2" s="5" customFormat="1" x14ac:dyDescent="0.2">
      <c r="A2542" s="3"/>
      <c r="B2542" s="49"/>
    </row>
    <row r="2543" spans="1:2" s="5" customFormat="1" x14ac:dyDescent="0.2">
      <c r="A2543" s="3"/>
      <c r="B2543" s="49"/>
    </row>
    <row r="2544" spans="1:2" s="5" customFormat="1" x14ac:dyDescent="0.2">
      <c r="A2544" s="3"/>
      <c r="B2544" s="49"/>
    </row>
    <row r="2545" spans="1:2" s="5" customFormat="1" x14ac:dyDescent="0.2">
      <c r="A2545" s="3"/>
      <c r="B2545" s="49"/>
    </row>
    <row r="2546" spans="1:2" s="5" customFormat="1" x14ac:dyDescent="0.2">
      <c r="A2546" s="3"/>
      <c r="B2546" s="49"/>
    </row>
    <row r="2547" spans="1:2" s="5" customFormat="1" x14ac:dyDescent="0.2">
      <c r="A2547" s="3"/>
      <c r="B2547" s="49"/>
    </row>
    <row r="2548" spans="1:2" s="5" customFormat="1" x14ac:dyDescent="0.2">
      <c r="A2548" s="3"/>
      <c r="B2548" s="49"/>
    </row>
    <row r="2549" spans="1:2" s="5" customFormat="1" x14ac:dyDescent="0.2">
      <c r="A2549" s="3"/>
      <c r="B2549" s="49"/>
    </row>
    <row r="2550" spans="1:2" s="5" customFormat="1" x14ac:dyDescent="0.2">
      <c r="A2550" s="3"/>
      <c r="B2550" s="49"/>
    </row>
    <row r="2551" spans="1:2" s="5" customFormat="1" x14ac:dyDescent="0.2">
      <c r="A2551" s="3"/>
      <c r="B2551" s="49"/>
    </row>
    <row r="2552" spans="1:2" s="5" customFormat="1" x14ac:dyDescent="0.2">
      <c r="A2552" s="3"/>
      <c r="B2552" s="49"/>
    </row>
    <row r="2553" spans="1:2" s="5" customFormat="1" x14ac:dyDescent="0.2">
      <c r="A2553" s="3"/>
      <c r="B2553" s="49"/>
    </row>
    <row r="2554" spans="1:2" s="5" customFormat="1" x14ac:dyDescent="0.2">
      <c r="A2554" s="3"/>
      <c r="B2554" s="49"/>
    </row>
    <row r="2555" spans="1:2" s="5" customFormat="1" x14ac:dyDescent="0.2">
      <c r="A2555" s="3"/>
      <c r="B2555" s="49"/>
    </row>
    <row r="2556" spans="1:2" s="5" customFormat="1" x14ac:dyDescent="0.2">
      <c r="A2556" s="3"/>
      <c r="B2556" s="49"/>
    </row>
    <row r="2557" spans="1:2" s="5" customFormat="1" x14ac:dyDescent="0.2">
      <c r="A2557" s="3"/>
      <c r="B2557" s="49"/>
    </row>
    <row r="2558" spans="1:2" s="5" customFormat="1" x14ac:dyDescent="0.2">
      <c r="A2558" s="3"/>
      <c r="B2558" s="49"/>
    </row>
    <row r="2559" spans="1:2" s="5" customFormat="1" x14ac:dyDescent="0.2">
      <c r="A2559" s="3"/>
      <c r="B2559" s="49"/>
    </row>
    <row r="2560" spans="1:2" s="5" customFormat="1" x14ac:dyDescent="0.2">
      <c r="A2560" s="3"/>
      <c r="B2560" s="49"/>
    </row>
    <row r="2561" spans="1:2" s="5" customFormat="1" x14ac:dyDescent="0.2">
      <c r="A2561" s="3"/>
      <c r="B2561" s="49"/>
    </row>
    <row r="2562" spans="1:2" s="5" customFormat="1" x14ac:dyDescent="0.2">
      <c r="A2562" s="3"/>
      <c r="B2562" s="49"/>
    </row>
    <row r="2563" spans="1:2" s="5" customFormat="1" x14ac:dyDescent="0.2">
      <c r="A2563" s="3"/>
      <c r="B2563" s="49"/>
    </row>
    <row r="2564" spans="1:2" s="5" customFormat="1" x14ac:dyDescent="0.2">
      <c r="A2564" s="3"/>
      <c r="B2564" s="49"/>
    </row>
    <row r="2565" spans="1:2" s="5" customFormat="1" x14ac:dyDescent="0.2">
      <c r="A2565" s="3"/>
      <c r="B2565" s="49"/>
    </row>
    <row r="2566" spans="1:2" s="5" customFormat="1" x14ac:dyDescent="0.2">
      <c r="A2566" s="3"/>
      <c r="B2566" s="49"/>
    </row>
    <row r="2567" spans="1:2" s="5" customFormat="1" x14ac:dyDescent="0.2">
      <c r="A2567" s="3"/>
      <c r="B2567" s="49"/>
    </row>
    <row r="2568" spans="1:2" s="5" customFormat="1" x14ac:dyDescent="0.2">
      <c r="A2568" s="3"/>
      <c r="B2568" s="49"/>
    </row>
    <row r="2569" spans="1:2" s="5" customFormat="1" x14ac:dyDescent="0.2">
      <c r="A2569" s="3"/>
      <c r="B2569" s="49"/>
    </row>
    <row r="2570" spans="1:2" s="5" customFormat="1" x14ac:dyDescent="0.2">
      <c r="A2570" s="3"/>
      <c r="B2570" s="49"/>
    </row>
    <row r="2571" spans="1:2" s="5" customFormat="1" x14ac:dyDescent="0.2">
      <c r="A2571" s="3"/>
      <c r="B2571" s="49"/>
    </row>
    <row r="2572" spans="1:2" s="5" customFormat="1" x14ac:dyDescent="0.2">
      <c r="A2572" s="3"/>
      <c r="B2572" s="49"/>
    </row>
    <row r="2573" spans="1:2" s="5" customFormat="1" x14ac:dyDescent="0.2">
      <c r="A2573" s="3"/>
      <c r="B2573" s="49"/>
    </row>
    <row r="2574" spans="1:2" s="5" customFormat="1" x14ac:dyDescent="0.2">
      <c r="A2574" s="3"/>
      <c r="B2574" s="49"/>
    </row>
    <row r="2575" spans="1:2" s="5" customFormat="1" x14ac:dyDescent="0.2">
      <c r="A2575" s="3"/>
      <c r="B2575" s="49"/>
    </row>
    <row r="2576" spans="1:2" s="5" customFormat="1" x14ac:dyDescent="0.2">
      <c r="A2576" s="3"/>
      <c r="B2576" s="49"/>
    </row>
    <row r="2577" spans="1:2" s="5" customFormat="1" x14ac:dyDescent="0.2">
      <c r="A2577" s="3"/>
      <c r="B2577" s="49"/>
    </row>
    <row r="2578" spans="1:2" s="5" customFormat="1" x14ac:dyDescent="0.2">
      <c r="A2578" s="3"/>
      <c r="B2578" s="49"/>
    </row>
    <row r="2579" spans="1:2" s="5" customFormat="1" x14ac:dyDescent="0.2">
      <c r="A2579" s="3"/>
      <c r="B2579" s="49"/>
    </row>
    <row r="2580" spans="1:2" s="5" customFormat="1" x14ac:dyDescent="0.2">
      <c r="A2580" s="3"/>
      <c r="B2580" s="49"/>
    </row>
    <row r="2581" spans="1:2" s="5" customFormat="1" x14ac:dyDescent="0.2">
      <c r="A2581" s="3"/>
      <c r="B2581" s="49"/>
    </row>
    <row r="2582" spans="1:2" s="5" customFormat="1" x14ac:dyDescent="0.2">
      <c r="A2582" s="3"/>
      <c r="B2582" s="49"/>
    </row>
    <row r="2583" spans="1:2" s="5" customFormat="1" x14ac:dyDescent="0.2">
      <c r="A2583" s="3"/>
      <c r="B2583" s="49"/>
    </row>
    <row r="2584" spans="1:2" s="5" customFormat="1" x14ac:dyDescent="0.2">
      <c r="A2584" s="3"/>
      <c r="B2584" s="49"/>
    </row>
    <row r="2585" spans="1:2" s="5" customFormat="1" x14ac:dyDescent="0.2">
      <c r="A2585" s="3"/>
      <c r="B2585" s="49"/>
    </row>
    <row r="2586" spans="1:2" s="5" customFormat="1" x14ac:dyDescent="0.2">
      <c r="A2586" s="3"/>
      <c r="B2586" s="49"/>
    </row>
    <row r="2587" spans="1:2" s="5" customFormat="1" x14ac:dyDescent="0.2">
      <c r="A2587" s="3"/>
      <c r="B2587" s="49"/>
    </row>
    <row r="2588" spans="1:2" s="5" customFormat="1" x14ac:dyDescent="0.2">
      <c r="A2588" s="3"/>
      <c r="B2588" s="49"/>
    </row>
    <row r="2589" spans="1:2" s="5" customFormat="1" x14ac:dyDescent="0.2">
      <c r="A2589" s="3"/>
      <c r="B2589" s="49"/>
    </row>
    <row r="2590" spans="1:2" s="5" customFormat="1" x14ac:dyDescent="0.2">
      <c r="A2590" s="3"/>
      <c r="B2590" s="49"/>
    </row>
    <row r="2591" spans="1:2" s="5" customFormat="1" x14ac:dyDescent="0.2">
      <c r="A2591" s="3"/>
      <c r="B2591" s="49"/>
    </row>
    <row r="2592" spans="1:2" s="5" customFormat="1" x14ac:dyDescent="0.2">
      <c r="A2592" s="3"/>
      <c r="B2592" s="49"/>
    </row>
    <row r="2593" spans="1:2" s="5" customFormat="1" x14ac:dyDescent="0.2">
      <c r="A2593" s="3"/>
      <c r="B2593" s="49"/>
    </row>
    <row r="2594" spans="1:2" s="5" customFormat="1" x14ac:dyDescent="0.2">
      <c r="A2594" s="3"/>
      <c r="B2594" s="49"/>
    </row>
    <row r="2595" spans="1:2" s="5" customFormat="1" x14ac:dyDescent="0.2">
      <c r="A2595" s="3"/>
      <c r="B2595" s="49"/>
    </row>
    <row r="2596" spans="1:2" s="5" customFormat="1" x14ac:dyDescent="0.2">
      <c r="A2596" s="3"/>
      <c r="B2596" s="49"/>
    </row>
    <row r="2597" spans="1:2" s="5" customFormat="1" x14ac:dyDescent="0.2">
      <c r="A2597" s="3"/>
      <c r="B2597" s="49"/>
    </row>
    <row r="2598" spans="1:2" s="5" customFormat="1" x14ac:dyDescent="0.2">
      <c r="A2598" s="3"/>
      <c r="B2598" s="49"/>
    </row>
    <row r="2599" spans="1:2" s="5" customFormat="1" x14ac:dyDescent="0.2">
      <c r="A2599" s="3"/>
      <c r="B2599" s="49"/>
    </row>
    <row r="2600" spans="1:2" s="5" customFormat="1" x14ac:dyDescent="0.2">
      <c r="A2600" s="3"/>
      <c r="B2600" s="49"/>
    </row>
    <row r="2601" spans="1:2" s="5" customFormat="1" x14ac:dyDescent="0.2">
      <c r="A2601" s="3"/>
      <c r="B2601" s="49"/>
    </row>
    <row r="2602" spans="1:2" s="5" customFormat="1" x14ac:dyDescent="0.2">
      <c r="A2602" s="3"/>
      <c r="B2602" s="49"/>
    </row>
    <row r="2603" spans="1:2" s="5" customFormat="1" x14ac:dyDescent="0.2">
      <c r="A2603" s="3"/>
      <c r="B2603" s="49"/>
    </row>
    <row r="2604" spans="1:2" s="5" customFormat="1" x14ac:dyDescent="0.2">
      <c r="A2604" s="3"/>
      <c r="B2604" s="49"/>
    </row>
    <row r="2605" spans="1:2" s="5" customFormat="1" x14ac:dyDescent="0.2">
      <c r="A2605" s="3"/>
      <c r="B2605" s="49"/>
    </row>
    <row r="2606" spans="1:2" s="5" customFormat="1" x14ac:dyDescent="0.2">
      <c r="A2606" s="3"/>
      <c r="B2606" s="49"/>
    </row>
    <row r="2607" spans="1:2" s="5" customFormat="1" x14ac:dyDescent="0.2">
      <c r="A2607" s="3"/>
      <c r="B2607" s="49"/>
    </row>
    <row r="2608" spans="1:2" s="5" customFormat="1" x14ac:dyDescent="0.2">
      <c r="A2608" s="3"/>
      <c r="B2608" s="49"/>
    </row>
    <row r="2609" spans="1:2" s="5" customFormat="1" x14ac:dyDescent="0.2">
      <c r="A2609" s="3"/>
      <c r="B2609" s="49"/>
    </row>
    <row r="2610" spans="1:2" s="5" customFormat="1" x14ac:dyDescent="0.2">
      <c r="A2610" s="3"/>
      <c r="B2610" s="49"/>
    </row>
    <row r="2611" spans="1:2" s="5" customFormat="1" x14ac:dyDescent="0.2">
      <c r="A2611" s="3"/>
      <c r="B2611" s="49"/>
    </row>
    <row r="2612" spans="1:2" s="5" customFormat="1" x14ac:dyDescent="0.2">
      <c r="A2612" s="3"/>
      <c r="B2612" s="49"/>
    </row>
    <row r="2613" spans="1:2" s="5" customFormat="1" x14ac:dyDescent="0.2">
      <c r="A2613" s="3"/>
      <c r="B2613" s="49"/>
    </row>
    <row r="2614" spans="1:2" s="5" customFormat="1" x14ac:dyDescent="0.2">
      <c r="A2614" s="3"/>
      <c r="B2614" s="49"/>
    </row>
    <row r="2615" spans="1:2" s="5" customFormat="1" x14ac:dyDescent="0.2">
      <c r="A2615" s="3"/>
      <c r="B2615" s="49"/>
    </row>
    <row r="2616" spans="1:2" s="5" customFormat="1" x14ac:dyDescent="0.2">
      <c r="A2616" s="3"/>
      <c r="B2616" s="49"/>
    </row>
    <row r="2617" spans="1:2" s="5" customFormat="1" x14ac:dyDescent="0.2">
      <c r="A2617" s="3"/>
      <c r="B2617" s="49"/>
    </row>
    <row r="2618" spans="1:2" s="5" customFormat="1" x14ac:dyDescent="0.2">
      <c r="A2618" s="3"/>
      <c r="B2618" s="49"/>
    </row>
    <row r="2619" spans="1:2" s="5" customFormat="1" x14ac:dyDescent="0.2">
      <c r="A2619" s="3"/>
      <c r="B2619" s="49"/>
    </row>
    <row r="2620" spans="1:2" s="5" customFormat="1" x14ac:dyDescent="0.2">
      <c r="A2620" s="3"/>
      <c r="B2620" s="49"/>
    </row>
    <row r="2621" spans="1:2" s="5" customFormat="1" x14ac:dyDescent="0.2">
      <c r="A2621" s="3"/>
      <c r="B2621" s="49"/>
    </row>
    <row r="2622" spans="1:2" s="5" customFormat="1" x14ac:dyDescent="0.2">
      <c r="A2622" s="3"/>
      <c r="B2622" s="49"/>
    </row>
    <row r="2623" spans="1:2" s="5" customFormat="1" x14ac:dyDescent="0.2">
      <c r="A2623" s="3"/>
      <c r="B2623" s="49"/>
    </row>
    <row r="2624" spans="1:2" s="5" customFormat="1" x14ac:dyDescent="0.2">
      <c r="A2624" s="3"/>
      <c r="B2624" s="49"/>
    </row>
    <row r="2625" spans="1:2" s="5" customFormat="1" x14ac:dyDescent="0.2">
      <c r="A2625" s="3"/>
      <c r="B2625" s="49"/>
    </row>
    <row r="2626" spans="1:2" s="5" customFormat="1" x14ac:dyDescent="0.2">
      <c r="A2626" s="3"/>
      <c r="B2626" s="49"/>
    </row>
    <row r="2627" spans="1:2" s="5" customFormat="1" x14ac:dyDescent="0.2">
      <c r="A2627" s="3"/>
      <c r="B2627" s="49"/>
    </row>
    <row r="2628" spans="1:2" s="5" customFormat="1" x14ac:dyDescent="0.2">
      <c r="A2628" s="3"/>
      <c r="B2628" s="49"/>
    </row>
    <row r="2629" spans="1:2" s="5" customFormat="1" x14ac:dyDescent="0.2">
      <c r="A2629" s="3"/>
      <c r="B2629" s="49"/>
    </row>
    <row r="2630" spans="1:2" s="5" customFormat="1" x14ac:dyDescent="0.2">
      <c r="A2630" s="3"/>
      <c r="B2630" s="49"/>
    </row>
    <row r="2631" spans="1:2" s="5" customFormat="1" x14ac:dyDescent="0.2">
      <c r="A2631" s="3"/>
      <c r="B2631" s="49"/>
    </row>
    <row r="2632" spans="1:2" s="5" customFormat="1" x14ac:dyDescent="0.2">
      <c r="A2632" s="3"/>
      <c r="B2632" s="49"/>
    </row>
    <row r="2633" spans="1:2" s="5" customFormat="1" x14ac:dyDescent="0.2">
      <c r="A2633" s="3"/>
      <c r="B2633" s="49"/>
    </row>
    <row r="2634" spans="1:2" s="5" customFormat="1" x14ac:dyDescent="0.2">
      <c r="A2634" s="3"/>
      <c r="B2634" s="49"/>
    </row>
    <row r="2635" spans="1:2" s="5" customFormat="1" x14ac:dyDescent="0.2">
      <c r="A2635" s="3"/>
      <c r="B2635" s="49"/>
    </row>
    <row r="2636" spans="1:2" s="5" customFormat="1" x14ac:dyDescent="0.2">
      <c r="A2636" s="3"/>
      <c r="B2636" s="49"/>
    </row>
    <row r="2637" spans="1:2" s="5" customFormat="1" x14ac:dyDescent="0.2">
      <c r="A2637" s="3"/>
      <c r="B2637" s="49"/>
    </row>
    <row r="2638" spans="1:2" s="5" customFormat="1" x14ac:dyDescent="0.2">
      <c r="A2638" s="3"/>
      <c r="B2638" s="49"/>
    </row>
    <row r="2639" spans="1:2" s="5" customFormat="1" x14ac:dyDescent="0.2">
      <c r="A2639" s="3"/>
      <c r="B2639" s="49"/>
    </row>
    <row r="2640" spans="1:2" s="5" customFormat="1" x14ac:dyDescent="0.2">
      <c r="A2640" s="3"/>
      <c r="B2640" s="49"/>
    </row>
    <row r="2641" spans="1:2" s="5" customFormat="1" x14ac:dyDescent="0.2">
      <c r="A2641" s="3"/>
      <c r="B2641" s="49"/>
    </row>
    <row r="2642" spans="1:2" s="5" customFormat="1" x14ac:dyDescent="0.2">
      <c r="A2642" s="3"/>
      <c r="B2642" s="49"/>
    </row>
    <row r="2643" spans="1:2" s="5" customFormat="1" x14ac:dyDescent="0.2">
      <c r="A2643" s="3"/>
      <c r="B2643" s="49"/>
    </row>
    <row r="2644" spans="1:2" s="5" customFormat="1" x14ac:dyDescent="0.2">
      <c r="A2644" s="3"/>
      <c r="B2644" s="49"/>
    </row>
    <row r="2645" spans="1:2" s="5" customFormat="1" x14ac:dyDescent="0.2">
      <c r="A2645" s="3"/>
      <c r="B2645" s="49"/>
    </row>
    <row r="2646" spans="1:2" s="5" customFormat="1" x14ac:dyDescent="0.2">
      <c r="A2646" s="3"/>
      <c r="B2646" s="49"/>
    </row>
    <row r="2647" spans="1:2" s="5" customFormat="1" x14ac:dyDescent="0.2">
      <c r="A2647" s="3"/>
      <c r="B2647" s="49"/>
    </row>
    <row r="2648" spans="1:2" s="5" customFormat="1" x14ac:dyDescent="0.2">
      <c r="A2648" s="3"/>
      <c r="B2648" s="49"/>
    </row>
    <row r="2649" spans="1:2" s="5" customFormat="1" x14ac:dyDescent="0.2">
      <c r="A2649" s="3"/>
      <c r="B2649" s="49"/>
    </row>
    <row r="2650" spans="1:2" s="5" customFormat="1" x14ac:dyDescent="0.2">
      <c r="A2650" s="3"/>
      <c r="B2650" s="49"/>
    </row>
    <row r="2651" spans="1:2" s="5" customFormat="1" x14ac:dyDescent="0.2">
      <c r="A2651" s="3"/>
      <c r="B2651" s="49"/>
    </row>
    <row r="2652" spans="1:2" s="5" customFormat="1" x14ac:dyDescent="0.2">
      <c r="A2652" s="3"/>
      <c r="B2652" s="49"/>
    </row>
    <row r="2653" spans="1:2" s="5" customFormat="1" x14ac:dyDescent="0.2">
      <c r="A2653" s="3"/>
      <c r="B2653" s="49"/>
    </row>
    <row r="2654" spans="1:2" s="5" customFormat="1" x14ac:dyDescent="0.2">
      <c r="A2654" s="3"/>
      <c r="B2654" s="49"/>
    </row>
    <row r="2655" spans="1:2" s="5" customFormat="1" x14ac:dyDescent="0.2">
      <c r="A2655" s="3"/>
      <c r="B2655" s="49"/>
    </row>
    <row r="2656" spans="1:2" s="5" customFormat="1" x14ac:dyDescent="0.2">
      <c r="A2656" s="3"/>
      <c r="B2656" s="49"/>
    </row>
    <row r="2657" spans="1:2" s="5" customFormat="1" x14ac:dyDescent="0.2">
      <c r="A2657" s="3"/>
      <c r="B2657" s="49"/>
    </row>
    <row r="2658" spans="1:2" s="5" customFormat="1" x14ac:dyDescent="0.2">
      <c r="A2658" s="3"/>
      <c r="B2658" s="49"/>
    </row>
    <row r="2659" spans="1:2" s="5" customFormat="1" x14ac:dyDescent="0.2">
      <c r="A2659" s="3"/>
      <c r="B2659" s="49"/>
    </row>
    <row r="2660" spans="1:2" s="5" customFormat="1" x14ac:dyDescent="0.2">
      <c r="A2660" s="3"/>
      <c r="B2660" s="49"/>
    </row>
    <row r="2661" spans="1:2" s="5" customFormat="1" x14ac:dyDescent="0.2">
      <c r="A2661" s="3"/>
      <c r="B2661" s="49"/>
    </row>
    <row r="2662" spans="1:2" s="5" customFormat="1" x14ac:dyDescent="0.2">
      <c r="A2662" s="3"/>
      <c r="B2662" s="49"/>
    </row>
    <row r="2663" spans="1:2" s="5" customFormat="1" x14ac:dyDescent="0.2">
      <c r="A2663" s="3"/>
      <c r="B2663" s="49"/>
    </row>
    <row r="2664" spans="1:2" s="5" customFormat="1" x14ac:dyDescent="0.2">
      <c r="A2664" s="3"/>
      <c r="B2664" s="49"/>
    </row>
    <row r="2665" spans="1:2" s="5" customFormat="1" x14ac:dyDescent="0.2">
      <c r="A2665" s="3"/>
      <c r="B2665" s="49"/>
    </row>
    <row r="2666" spans="1:2" s="5" customFormat="1" x14ac:dyDescent="0.2">
      <c r="A2666" s="3"/>
      <c r="B2666" s="49"/>
    </row>
    <row r="2667" spans="1:2" s="5" customFormat="1" x14ac:dyDescent="0.2">
      <c r="A2667" s="3"/>
      <c r="B2667" s="49"/>
    </row>
    <row r="2668" spans="1:2" s="5" customFormat="1" x14ac:dyDescent="0.2">
      <c r="A2668" s="3"/>
      <c r="B2668" s="49"/>
    </row>
    <row r="2669" spans="1:2" s="5" customFormat="1" x14ac:dyDescent="0.2">
      <c r="A2669" s="3"/>
      <c r="B2669" s="49"/>
    </row>
    <row r="2670" spans="1:2" s="5" customFormat="1" x14ac:dyDescent="0.2">
      <c r="A2670" s="3"/>
      <c r="B2670" s="49"/>
    </row>
    <row r="2671" spans="1:2" s="5" customFormat="1" x14ac:dyDescent="0.2">
      <c r="A2671" s="3"/>
      <c r="B2671" s="49"/>
    </row>
    <row r="2672" spans="1:2" s="5" customFormat="1" x14ac:dyDescent="0.2">
      <c r="A2672" s="3"/>
      <c r="B2672" s="49"/>
    </row>
    <row r="2673" spans="1:2" s="5" customFormat="1" x14ac:dyDescent="0.2">
      <c r="A2673" s="3"/>
      <c r="B2673" s="49"/>
    </row>
    <row r="2674" spans="1:2" s="5" customFormat="1" x14ac:dyDescent="0.2">
      <c r="A2674" s="3"/>
      <c r="B2674" s="49"/>
    </row>
    <row r="2675" spans="1:2" s="5" customFormat="1" x14ac:dyDescent="0.2">
      <c r="A2675" s="3"/>
      <c r="B2675" s="49"/>
    </row>
    <row r="2676" spans="1:2" s="5" customFormat="1" x14ac:dyDescent="0.2">
      <c r="A2676" s="3"/>
      <c r="B2676" s="49"/>
    </row>
    <row r="2677" spans="1:2" s="5" customFormat="1" x14ac:dyDescent="0.2">
      <c r="A2677" s="3"/>
      <c r="B2677" s="49"/>
    </row>
    <row r="2678" spans="1:2" s="5" customFormat="1" x14ac:dyDescent="0.2">
      <c r="A2678" s="3"/>
      <c r="B2678" s="49"/>
    </row>
    <row r="2679" spans="1:2" s="5" customFormat="1" x14ac:dyDescent="0.2">
      <c r="A2679" s="3"/>
      <c r="B2679" s="49"/>
    </row>
    <row r="2680" spans="1:2" s="5" customFormat="1" x14ac:dyDescent="0.2">
      <c r="A2680" s="3"/>
      <c r="B2680" s="49"/>
    </row>
    <row r="2681" spans="1:2" s="5" customFormat="1" x14ac:dyDescent="0.2">
      <c r="A2681" s="3"/>
      <c r="B2681" s="49"/>
    </row>
    <row r="2682" spans="1:2" s="5" customFormat="1" x14ac:dyDescent="0.2">
      <c r="A2682" s="3"/>
      <c r="B2682" s="49"/>
    </row>
    <row r="2683" spans="1:2" s="5" customFormat="1" x14ac:dyDescent="0.2">
      <c r="A2683" s="3"/>
      <c r="B2683" s="49"/>
    </row>
    <row r="2684" spans="1:2" s="5" customFormat="1" x14ac:dyDescent="0.2">
      <c r="A2684" s="3"/>
      <c r="B2684" s="49"/>
    </row>
    <row r="2685" spans="1:2" s="5" customFormat="1" x14ac:dyDescent="0.2">
      <c r="A2685" s="3"/>
      <c r="B2685" s="49"/>
    </row>
    <row r="2686" spans="1:2" s="5" customFormat="1" x14ac:dyDescent="0.2">
      <c r="A2686" s="3"/>
      <c r="B2686" s="49"/>
    </row>
    <row r="2687" spans="1:2" s="5" customFormat="1" x14ac:dyDescent="0.2">
      <c r="A2687" s="3"/>
      <c r="B2687" s="49"/>
    </row>
    <row r="2688" spans="1:2" s="5" customFormat="1" x14ac:dyDescent="0.2">
      <c r="A2688" s="3"/>
      <c r="B2688" s="49"/>
    </row>
    <row r="2689" spans="1:2" s="5" customFormat="1" x14ac:dyDescent="0.2">
      <c r="A2689" s="3"/>
      <c r="B2689" s="49"/>
    </row>
    <row r="2690" spans="1:2" s="5" customFormat="1" x14ac:dyDescent="0.2">
      <c r="A2690" s="3"/>
      <c r="B2690" s="49"/>
    </row>
    <row r="2691" spans="1:2" s="5" customFormat="1" x14ac:dyDescent="0.2">
      <c r="A2691" s="3"/>
      <c r="B2691" s="49"/>
    </row>
    <row r="2692" spans="1:2" s="5" customFormat="1" x14ac:dyDescent="0.2">
      <c r="A2692" s="3"/>
      <c r="B2692" s="49"/>
    </row>
    <row r="2693" spans="1:2" s="5" customFormat="1" x14ac:dyDescent="0.2">
      <c r="A2693" s="3"/>
      <c r="B2693" s="49"/>
    </row>
    <row r="2694" spans="1:2" s="5" customFormat="1" x14ac:dyDescent="0.2">
      <c r="A2694" s="3"/>
      <c r="B2694" s="49"/>
    </row>
    <row r="2695" spans="1:2" s="5" customFormat="1" x14ac:dyDescent="0.2">
      <c r="A2695" s="3"/>
      <c r="B2695" s="49"/>
    </row>
    <row r="2696" spans="1:2" s="5" customFormat="1" x14ac:dyDescent="0.2">
      <c r="A2696" s="3"/>
      <c r="B2696" s="49"/>
    </row>
    <row r="2697" spans="1:2" s="5" customFormat="1" x14ac:dyDescent="0.2">
      <c r="A2697" s="3"/>
      <c r="B2697" s="49"/>
    </row>
    <row r="2698" spans="1:2" s="5" customFormat="1" x14ac:dyDescent="0.2">
      <c r="A2698" s="3"/>
      <c r="B2698" s="49"/>
    </row>
    <row r="2699" spans="1:2" s="5" customFormat="1" x14ac:dyDescent="0.2">
      <c r="A2699" s="3"/>
      <c r="B2699" s="49"/>
    </row>
    <row r="2700" spans="1:2" s="5" customFormat="1" x14ac:dyDescent="0.2">
      <c r="A2700" s="3"/>
      <c r="B2700" s="49"/>
    </row>
    <row r="2701" spans="1:2" s="5" customFormat="1" x14ac:dyDescent="0.2">
      <c r="A2701" s="3"/>
      <c r="B2701" s="49"/>
    </row>
    <row r="2702" spans="1:2" s="5" customFormat="1" x14ac:dyDescent="0.2">
      <c r="A2702" s="3"/>
      <c r="B2702" s="49"/>
    </row>
    <row r="2703" spans="1:2" s="5" customFormat="1" x14ac:dyDescent="0.2">
      <c r="A2703" s="3"/>
      <c r="B2703" s="49"/>
    </row>
    <row r="2704" spans="1:2" s="5" customFormat="1" x14ac:dyDescent="0.2">
      <c r="A2704" s="3"/>
      <c r="B2704" s="49"/>
    </row>
    <row r="2705" spans="1:2" s="5" customFormat="1" x14ac:dyDescent="0.2">
      <c r="A2705" s="3"/>
      <c r="B2705" s="49"/>
    </row>
    <row r="2706" spans="1:2" s="5" customFormat="1" x14ac:dyDescent="0.2">
      <c r="A2706" s="3"/>
      <c r="B2706" s="49"/>
    </row>
    <row r="2707" spans="1:2" s="5" customFormat="1" x14ac:dyDescent="0.2">
      <c r="A2707" s="3"/>
      <c r="B2707" s="49"/>
    </row>
    <row r="2708" spans="1:2" s="5" customFormat="1" x14ac:dyDescent="0.2">
      <c r="A2708" s="3"/>
      <c r="B2708" s="49"/>
    </row>
    <row r="2709" spans="1:2" s="5" customFormat="1" x14ac:dyDescent="0.2">
      <c r="A2709" s="3"/>
      <c r="B2709" s="49"/>
    </row>
    <row r="2710" spans="1:2" s="5" customFormat="1" x14ac:dyDescent="0.2">
      <c r="A2710" s="3"/>
      <c r="B2710" s="49"/>
    </row>
    <row r="2711" spans="1:2" s="5" customFormat="1" x14ac:dyDescent="0.2">
      <c r="A2711" s="3"/>
      <c r="B2711" s="49"/>
    </row>
    <row r="2712" spans="1:2" s="5" customFormat="1" x14ac:dyDescent="0.2">
      <c r="A2712" s="3"/>
      <c r="B2712" s="49"/>
    </row>
    <row r="2713" spans="1:2" s="5" customFormat="1" x14ac:dyDescent="0.2">
      <c r="A2713" s="3"/>
      <c r="B2713" s="49"/>
    </row>
    <row r="2714" spans="1:2" s="5" customFormat="1" x14ac:dyDescent="0.2">
      <c r="A2714" s="3"/>
      <c r="B2714" s="49"/>
    </row>
    <row r="2715" spans="1:2" s="5" customFormat="1" x14ac:dyDescent="0.2">
      <c r="A2715" s="3"/>
      <c r="B2715" s="49"/>
    </row>
    <row r="2716" spans="1:2" s="5" customFormat="1" x14ac:dyDescent="0.2">
      <c r="A2716" s="3"/>
      <c r="B2716" s="49"/>
    </row>
    <row r="2717" spans="1:2" s="5" customFormat="1" x14ac:dyDescent="0.2">
      <c r="A2717" s="3"/>
      <c r="B2717" s="49"/>
    </row>
    <row r="2718" spans="1:2" s="5" customFormat="1" x14ac:dyDescent="0.2">
      <c r="A2718" s="3"/>
      <c r="B2718" s="49"/>
    </row>
    <row r="2719" spans="1:2" s="5" customFormat="1" x14ac:dyDescent="0.2">
      <c r="A2719" s="3"/>
      <c r="B2719" s="49"/>
    </row>
    <row r="2720" spans="1:2" s="5" customFormat="1" x14ac:dyDescent="0.2">
      <c r="A2720" s="3"/>
      <c r="B2720" s="49"/>
    </row>
    <row r="2721" spans="1:2" s="5" customFormat="1" x14ac:dyDescent="0.2">
      <c r="A2721" s="3"/>
      <c r="B2721" s="49"/>
    </row>
    <row r="2722" spans="1:2" s="5" customFormat="1" x14ac:dyDescent="0.2">
      <c r="A2722" s="3"/>
      <c r="B2722" s="49"/>
    </row>
    <row r="2723" spans="1:2" s="5" customFormat="1" x14ac:dyDescent="0.2">
      <c r="A2723" s="3"/>
      <c r="B2723" s="49"/>
    </row>
    <row r="2724" spans="1:2" s="5" customFormat="1" x14ac:dyDescent="0.2">
      <c r="A2724" s="3"/>
      <c r="B2724" s="49"/>
    </row>
    <row r="2725" spans="1:2" s="5" customFormat="1" x14ac:dyDescent="0.2">
      <c r="A2725" s="3"/>
      <c r="B2725" s="49"/>
    </row>
    <row r="2726" spans="1:2" s="5" customFormat="1" x14ac:dyDescent="0.2">
      <c r="A2726" s="3"/>
      <c r="B2726" s="49"/>
    </row>
    <row r="2727" spans="1:2" s="5" customFormat="1" x14ac:dyDescent="0.2">
      <c r="A2727" s="3"/>
      <c r="B2727" s="49"/>
    </row>
    <row r="2728" spans="1:2" s="5" customFormat="1" x14ac:dyDescent="0.2">
      <c r="A2728" s="3"/>
      <c r="B2728" s="49"/>
    </row>
    <row r="2729" spans="1:2" s="5" customFormat="1" x14ac:dyDescent="0.2">
      <c r="A2729" s="3"/>
      <c r="B2729" s="49"/>
    </row>
    <row r="2730" spans="1:2" s="5" customFormat="1" x14ac:dyDescent="0.2">
      <c r="A2730" s="3"/>
      <c r="B2730" s="49"/>
    </row>
    <row r="2731" spans="1:2" s="5" customFormat="1" x14ac:dyDescent="0.2">
      <c r="A2731" s="3"/>
      <c r="B2731" s="49"/>
    </row>
    <row r="2732" spans="1:2" s="5" customFormat="1" x14ac:dyDescent="0.2">
      <c r="A2732" s="3"/>
      <c r="B2732" s="49"/>
    </row>
    <row r="2733" spans="1:2" s="5" customFormat="1" x14ac:dyDescent="0.2">
      <c r="A2733" s="3"/>
      <c r="B2733" s="49"/>
    </row>
    <row r="2734" spans="1:2" s="5" customFormat="1" x14ac:dyDescent="0.2">
      <c r="A2734" s="3"/>
      <c r="B2734" s="49"/>
    </row>
    <row r="2735" spans="1:2" s="5" customFormat="1" x14ac:dyDescent="0.2">
      <c r="A2735" s="3"/>
      <c r="B2735" s="49"/>
    </row>
    <row r="2736" spans="1:2" s="5" customFormat="1" x14ac:dyDescent="0.2">
      <c r="A2736" s="3"/>
      <c r="B2736" s="49"/>
    </row>
    <row r="2737" spans="1:2" s="5" customFormat="1" x14ac:dyDescent="0.2">
      <c r="A2737" s="3"/>
      <c r="B2737" s="49"/>
    </row>
    <row r="2738" spans="1:2" s="5" customFormat="1" x14ac:dyDescent="0.2">
      <c r="A2738" s="3"/>
      <c r="B2738" s="49"/>
    </row>
    <row r="2739" spans="1:2" s="5" customFormat="1" x14ac:dyDescent="0.2">
      <c r="A2739" s="3"/>
      <c r="B2739" s="49"/>
    </row>
    <row r="2740" spans="1:2" s="5" customFormat="1" x14ac:dyDescent="0.2">
      <c r="A2740" s="3"/>
      <c r="B2740" s="49"/>
    </row>
    <row r="2741" spans="1:2" s="5" customFormat="1" x14ac:dyDescent="0.2">
      <c r="A2741" s="3"/>
      <c r="B2741" s="49"/>
    </row>
    <row r="2742" spans="1:2" s="5" customFormat="1" x14ac:dyDescent="0.2">
      <c r="A2742" s="3"/>
      <c r="B2742" s="49"/>
    </row>
    <row r="2743" spans="1:2" s="5" customFormat="1" x14ac:dyDescent="0.2">
      <c r="A2743" s="3"/>
      <c r="B2743" s="49"/>
    </row>
    <row r="2744" spans="1:2" s="5" customFormat="1" x14ac:dyDescent="0.2">
      <c r="A2744" s="3"/>
      <c r="B2744" s="49"/>
    </row>
    <row r="2745" spans="1:2" s="5" customFormat="1" x14ac:dyDescent="0.2">
      <c r="A2745" s="3"/>
      <c r="B2745" s="49"/>
    </row>
    <row r="2746" spans="1:2" s="5" customFormat="1" x14ac:dyDescent="0.2">
      <c r="A2746" s="3"/>
      <c r="B2746" s="49"/>
    </row>
    <row r="2747" spans="1:2" s="5" customFormat="1" x14ac:dyDescent="0.2">
      <c r="A2747" s="3"/>
      <c r="B2747" s="49"/>
    </row>
    <row r="2748" spans="1:2" s="5" customFormat="1" x14ac:dyDescent="0.2">
      <c r="A2748" s="3"/>
      <c r="B2748" s="49"/>
    </row>
    <row r="2749" spans="1:2" s="5" customFormat="1" x14ac:dyDescent="0.2">
      <c r="A2749" s="3"/>
      <c r="B2749" s="49"/>
    </row>
    <row r="2750" spans="1:2" s="5" customFormat="1" x14ac:dyDescent="0.2">
      <c r="A2750" s="3"/>
      <c r="B2750" s="49"/>
    </row>
    <row r="2751" spans="1:2" s="5" customFormat="1" x14ac:dyDescent="0.2">
      <c r="A2751" s="3"/>
      <c r="B2751" s="49"/>
    </row>
    <row r="2752" spans="1:2" s="5" customFormat="1" x14ac:dyDescent="0.2">
      <c r="A2752" s="3"/>
      <c r="B2752" s="49"/>
    </row>
    <row r="2753" spans="1:2" s="5" customFormat="1" x14ac:dyDescent="0.2">
      <c r="A2753" s="3"/>
      <c r="B2753" s="49"/>
    </row>
    <row r="2754" spans="1:2" s="5" customFormat="1" x14ac:dyDescent="0.2">
      <c r="A2754" s="3"/>
      <c r="B2754" s="49"/>
    </row>
    <row r="2755" spans="1:2" s="5" customFormat="1" x14ac:dyDescent="0.2">
      <c r="A2755" s="3"/>
      <c r="B2755" s="49"/>
    </row>
    <row r="2756" spans="1:2" s="5" customFormat="1" x14ac:dyDescent="0.2">
      <c r="A2756" s="3"/>
      <c r="B2756" s="49"/>
    </row>
    <row r="2757" spans="1:2" s="5" customFormat="1" x14ac:dyDescent="0.2">
      <c r="A2757" s="3"/>
      <c r="B2757" s="49"/>
    </row>
    <row r="2758" spans="1:2" s="5" customFormat="1" x14ac:dyDescent="0.2">
      <c r="A2758" s="3"/>
      <c r="B2758" s="49"/>
    </row>
    <row r="2759" spans="1:2" s="5" customFormat="1" x14ac:dyDescent="0.2">
      <c r="A2759" s="3"/>
      <c r="B2759" s="49"/>
    </row>
    <row r="2760" spans="1:2" s="5" customFormat="1" x14ac:dyDescent="0.2">
      <c r="A2760" s="3"/>
      <c r="B2760" s="49"/>
    </row>
    <row r="2761" spans="1:2" s="5" customFormat="1" x14ac:dyDescent="0.2">
      <c r="A2761" s="3"/>
      <c r="B2761" s="49"/>
    </row>
    <row r="2762" spans="1:2" s="5" customFormat="1" x14ac:dyDescent="0.2">
      <c r="A2762" s="3"/>
      <c r="B2762" s="49"/>
    </row>
    <row r="2763" spans="1:2" s="5" customFormat="1" x14ac:dyDescent="0.2">
      <c r="A2763" s="3"/>
      <c r="B2763" s="49"/>
    </row>
    <row r="2764" spans="1:2" s="5" customFormat="1" x14ac:dyDescent="0.2">
      <c r="A2764" s="3"/>
      <c r="B2764" s="49"/>
    </row>
    <row r="2765" spans="1:2" s="5" customFormat="1" x14ac:dyDescent="0.2">
      <c r="A2765" s="3"/>
      <c r="B2765" s="49"/>
    </row>
    <row r="2766" spans="1:2" s="5" customFormat="1" x14ac:dyDescent="0.2">
      <c r="A2766" s="3"/>
      <c r="B2766" s="49"/>
    </row>
    <row r="2767" spans="1:2" s="5" customFormat="1" x14ac:dyDescent="0.2">
      <c r="A2767" s="3"/>
      <c r="B2767" s="49"/>
    </row>
    <row r="2768" spans="1:2" s="5" customFormat="1" x14ac:dyDescent="0.2">
      <c r="A2768" s="3"/>
      <c r="B2768" s="49"/>
    </row>
    <row r="2769" spans="1:2" s="5" customFormat="1" x14ac:dyDescent="0.2">
      <c r="A2769" s="3"/>
      <c r="B2769" s="49"/>
    </row>
    <row r="2770" spans="1:2" s="5" customFormat="1" x14ac:dyDescent="0.2">
      <c r="A2770" s="3"/>
      <c r="B2770" s="49"/>
    </row>
    <row r="2771" spans="1:2" s="5" customFormat="1" x14ac:dyDescent="0.2">
      <c r="A2771" s="3"/>
      <c r="B2771" s="49"/>
    </row>
    <row r="2772" spans="1:2" s="5" customFormat="1" x14ac:dyDescent="0.2">
      <c r="A2772" s="3"/>
      <c r="B2772" s="49"/>
    </row>
    <row r="2773" spans="1:2" s="5" customFormat="1" x14ac:dyDescent="0.2">
      <c r="A2773" s="3"/>
      <c r="B2773" s="49"/>
    </row>
    <row r="2774" spans="1:2" s="5" customFormat="1" x14ac:dyDescent="0.2">
      <c r="A2774" s="3"/>
      <c r="B2774" s="49"/>
    </row>
    <row r="2775" spans="1:2" s="5" customFormat="1" x14ac:dyDescent="0.2">
      <c r="A2775" s="3"/>
      <c r="B2775" s="49"/>
    </row>
    <row r="2776" spans="1:2" s="5" customFormat="1" x14ac:dyDescent="0.2">
      <c r="A2776" s="3"/>
      <c r="B2776" s="49"/>
    </row>
    <row r="2777" spans="1:2" s="5" customFormat="1" x14ac:dyDescent="0.2">
      <c r="A2777" s="3"/>
      <c r="B2777" s="49"/>
    </row>
    <row r="2778" spans="1:2" s="5" customFormat="1" x14ac:dyDescent="0.2">
      <c r="A2778" s="3"/>
      <c r="B2778" s="49"/>
    </row>
    <row r="2779" spans="1:2" s="5" customFormat="1" x14ac:dyDescent="0.2">
      <c r="A2779" s="3"/>
      <c r="B2779" s="49"/>
    </row>
    <row r="2780" spans="1:2" s="5" customFormat="1" x14ac:dyDescent="0.2">
      <c r="A2780" s="3"/>
      <c r="B2780" s="49"/>
    </row>
    <row r="2781" spans="1:2" s="5" customFormat="1" x14ac:dyDescent="0.2">
      <c r="A2781" s="3"/>
      <c r="B2781" s="49"/>
    </row>
    <row r="2782" spans="1:2" s="5" customFormat="1" x14ac:dyDescent="0.2">
      <c r="A2782" s="3"/>
      <c r="B2782" s="49"/>
    </row>
    <row r="2783" spans="1:2" s="5" customFormat="1" x14ac:dyDescent="0.2">
      <c r="A2783" s="3"/>
      <c r="B2783" s="49"/>
    </row>
    <row r="2784" spans="1:2" s="5" customFormat="1" x14ac:dyDescent="0.2">
      <c r="A2784" s="3"/>
      <c r="B2784" s="49"/>
    </row>
    <row r="2785" spans="1:2" s="5" customFormat="1" x14ac:dyDescent="0.2">
      <c r="A2785" s="3"/>
      <c r="B2785" s="49"/>
    </row>
    <row r="2786" spans="1:2" s="5" customFormat="1" x14ac:dyDescent="0.2">
      <c r="A2786" s="3"/>
      <c r="B2786" s="49"/>
    </row>
    <row r="2787" spans="1:2" s="5" customFormat="1" x14ac:dyDescent="0.2">
      <c r="A2787" s="3"/>
      <c r="B2787" s="49"/>
    </row>
    <row r="2788" spans="1:2" s="5" customFormat="1" x14ac:dyDescent="0.2">
      <c r="A2788" s="3"/>
      <c r="B2788" s="49"/>
    </row>
    <row r="2789" spans="1:2" s="5" customFormat="1" x14ac:dyDescent="0.2">
      <c r="A2789" s="3"/>
      <c r="B2789" s="49"/>
    </row>
    <row r="2790" spans="1:2" s="5" customFormat="1" x14ac:dyDescent="0.2">
      <c r="A2790" s="3"/>
      <c r="B2790" s="49"/>
    </row>
    <row r="2791" spans="1:2" s="5" customFormat="1" x14ac:dyDescent="0.2">
      <c r="A2791" s="3"/>
      <c r="B2791" s="49"/>
    </row>
    <row r="2792" spans="1:2" s="5" customFormat="1" x14ac:dyDescent="0.2">
      <c r="A2792" s="3"/>
      <c r="B2792" s="49"/>
    </row>
    <row r="2793" spans="1:2" s="5" customFormat="1" x14ac:dyDescent="0.2">
      <c r="A2793" s="3"/>
      <c r="B2793" s="49"/>
    </row>
    <row r="2794" spans="1:2" s="5" customFormat="1" x14ac:dyDescent="0.2">
      <c r="A2794" s="3"/>
      <c r="B2794" s="49"/>
    </row>
    <row r="2795" spans="1:2" s="5" customFormat="1" x14ac:dyDescent="0.2">
      <c r="A2795" s="3"/>
      <c r="B2795" s="49"/>
    </row>
    <row r="2796" spans="1:2" s="5" customFormat="1" x14ac:dyDescent="0.2">
      <c r="A2796" s="3"/>
      <c r="B2796" s="49"/>
    </row>
    <row r="2797" spans="1:2" s="5" customFormat="1" x14ac:dyDescent="0.2">
      <c r="A2797" s="3"/>
      <c r="B2797" s="49"/>
    </row>
    <row r="2798" spans="1:2" s="5" customFormat="1" x14ac:dyDescent="0.2">
      <c r="A2798" s="3"/>
      <c r="B2798" s="49"/>
    </row>
    <row r="2799" spans="1:2" s="5" customFormat="1" x14ac:dyDescent="0.2">
      <c r="A2799" s="3"/>
      <c r="B2799" s="49"/>
    </row>
    <row r="2800" spans="1:2" s="5" customFormat="1" x14ac:dyDescent="0.2">
      <c r="A2800" s="3"/>
      <c r="B2800" s="49"/>
    </row>
    <row r="2801" spans="1:2" s="5" customFormat="1" x14ac:dyDescent="0.2">
      <c r="A2801" s="3"/>
      <c r="B2801" s="49"/>
    </row>
    <row r="2802" spans="1:2" s="5" customFormat="1" x14ac:dyDescent="0.2">
      <c r="A2802" s="3"/>
      <c r="B2802" s="49"/>
    </row>
    <row r="2803" spans="1:2" s="5" customFormat="1" x14ac:dyDescent="0.2">
      <c r="A2803" s="3"/>
      <c r="B2803" s="49"/>
    </row>
    <row r="2804" spans="1:2" s="5" customFormat="1" x14ac:dyDescent="0.2">
      <c r="A2804" s="3"/>
      <c r="B2804" s="49"/>
    </row>
    <row r="2805" spans="1:2" s="5" customFormat="1" x14ac:dyDescent="0.2">
      <c r="A2805" s="3"/>
      <c r="B2805" s="49"/>
    </row>
    <row r="2806" spans="1:2" s="5" customFormat="1" x14ac:dyDescent="0.2">
      <c r="A2806" s="3"/>
      <c r="B2806" s="49"/>
    </row>
    <row r="2807" spans="1:2" s="5" customFormat="1" x14ac:dyDescent="0.2">
      <c r="A2807" s="3"/>
      <c r="B2807" s="49"/>
    </row>
    <row r="2808" spans="1:2" s="5" customFormat="1" x14ac:dyDescent="0.2">
      <c r="A2808" s="3"/>
      <c r="B2808" s="49"/>
    </row>
    <row r="2809" spans="1:2" s="5" customFormat="1" x14ac:dyDescent="0.2">
      <c r="A2809" s="3"/>
      <c r="B2809" s="49"/>
    </row>
    <row r="2810" spans="1:2" s="5" customFormat="1" x14ac:dyDescent="0.2">
      <c r="A2810" s="3"/>
      <c r="B2810" s="49"/>
    </row>
    <row r="2811" spans="1:2" s="5" customFormat="1" x14ac:dyDescent="0.2">
      <c r="A2811" s="3"/>
      <c r="B2811" s="49"/>
    </row>
    <row r="2812" spans="1:2" s="5" customFormat="1" x14ac:dyDescent="0.2">
      <c r="A2812" s="3"/>
      <c r="B2812" s="49"/>
    </row>
    <row r="2813" spans="1:2" s="5" customFormat="1" x14ac:dyDescent="0.2">
      <c r="A2813" s="3"/>
      <c r="B2813" s="49"/>
    </row>
    <row r="2814" spans="1:2" s="5" customFormat="1" x14ac:dyDescent="0.2">
      <c r="A2814" s="3"/>
      <c r="B2814" s="49"/>
    </row>
    <row r="2815" spans="1:2" s="5" customFormat="1" x14ac:dyDescent="0.2">
      <c r="A2815" s="3"/>
      <c r="B2815" s="49"/>
    </row>
    <row r="2816" spans="1:2" s="5" customFormat="1" x14ac:dyDescent="0.2">
      <c r="A2816" s="3"/>
      <c r="B2816" s="49"/>
    </row>
    <row r="2817" spans="1:2" s="5" customFormat="1" x14ac:dyDescent="0.2">
      <c r="A2817" s="3"/>
      <c r="B2817" s="49"/>
    </row>
    <row r="2818" spans="1:2" s="5" customFormat="1" x14ac:dyDescent="0.2">
      <c r="A2818" s="3"/>
      <c r="B2818" s="49"/>
    </row>
    <row r="2819" spans="1:2" s="5" customFormat="1" x14ac:dyDescent="0.2">
      <c r="A2819" s="3"/>
      <c r="B2819" s="49"/>
    </row>
    <row r="2820" spans="1:2" s="5" customFormat="1" x14ac:dyDescent="0.2">
      <c r="A2820" s="3"/>
      <c r="B2820" s="49"/>
    </row>
    <row r="2821" spans="1:2" s="5" customFormat="1" x14ac:dyDescent="0.2">
      <c r="A2821" s="3"/>
      <c r="B2821" s="49"/>
    </row>
    <row r="2822" spans="1:2" s="5" customFormat="1" x14ac:dyDescent="0.2">
      <c r="A2822" s="3"/>
      <c r="B2822" s="49"/>
    </row>
    <row r="2823" spans="1:2" s="5" customFormat="1" x14ac:dyDescent="0.2">
      <c r="A2823" s="3"/>
      <c r="B2823" s="49"/>
    </row>
    <row r="2824" spans="1:2" s="5" customFormat="1" x14ac:dyDescent="0.2">
      <c r="A2824" s="3"/>
      <c r="B2824" s="49"/>
    </row>
    <row r="2825" spans="1:2" s="5" customFormat="1" x14ac:dyDescent="0.2">
      <c r="A2825" s="3"/>
      <c r="B2825" s="49"/>
    </row>
    <row r="2826" spans="1:2" s="5" customFormat="1" x14ac:dyDescent="0.2">
      <c r="A2826" s="3"/>
      <c r="B2826" s="49"/>
    </row>
    <row r="2827" spans="1:2" s="5" customFormat="1" x14ac:dyDescent="0.2">
      <c r="A2827" s="3"/>
      <c r="B2827" s="49"/>
    </row>
    <row r="2828" spans="1:2" s="5" customFormat="1" x14ac:dyDescent="0.2">
      <c r="A2828" s="3"/>
      <c r="B2828" s="49"/>
    </row>
    <row r="2829" spans="1:2" s="5" customFormat="1" x14ac:dyDescent="0.2">
      <c r="A2829" s="3"/>
      <c r="B2829" s="49"/>
    </row>
    <row r="2830" spans="1:2" s="5" customFormat="1" x14ac:dyDescent="0.2">
      <c r="A2830" s="3"/>
      <c r="B2830" s="49"/>
    </row>
    <row r="2831" spans="1:2" s="5" customFormat="1" x14ac:dyDescent="0.2">
      <c r="A2831" s="3"/>
      <c r="B2831" s="49"/>
    </row>
    <row r="2832" spans="1:2" s="5" customFormat="1" x14ac:dyDescent="0.2">
      <c r="A2832" s="3"/>
      <c r="B2832" s="49"/>
    </row>
    <row r="2833" spans="1:2" s="5" customFormat="1" x14ac:dyDescent="0.2">
      <c r="A2833" s="3"/>
      <c r="B2833" s="49"/>
    </row>
    <row r="2834" spans="1:2" s="5" customFormat="1" x14ac:dyDescent="0.2">
      <c r="A2834" s="3"/>
      <c r="B2834" s="49"/>
    </row>
    <row r="2835" spans="1:2" s="5" customFormat="1" x14ac:dyDescent="0.2">
      <c r="A2835" s="3"/>
      <c r="B2835" s="49"/>
    </row>
    <row r="2836" spans="1:2" s="5" customFormat="1" x14ac:dyDescent="0.2">
      <c r="A2836" s="3"/>
      <c r="B2836" s="49"/>
    </row>
    <row r="2837" spans="1:2" s="5" customFormat="1" x14ac:dyDescent="0.2">
      <c r="A2837" s="3"/>
      <c r="B2837" s="49"/>
    </row>
    <row r="2838" spans="1:2" s="5" customFormat="1" x14ac:dyDescent="0.2">
      <c r="A2838" s="3"/>
      <c r="B2838" s="49"/>
    </row>
    <row r="2839" spans="1:2" s="5" customFormat="1" x14ac:dyDescent="0.2">
      <c r="A2839" s="3"/>
      <c r="B2839" s="49"/>
    </row>
    <row r="2840" spans="1:2" s="5" customFormat="1" x14ac:dyDescent="0.2">
      <c r="A2840" s="3"/>
      <c r="B2840" s="49"/>
    </row>
    <row r="2841" spans="1:2" s="5" customFormat="1" x14ac:dyDescent="0.2">
      <c r="A2841" s="3"/>
      <c r="B2841" s="49"/>
    </row>
    <row r="2842" spans="1:2" s="5" customFormat="1" x14ac:dyDescent="0.2">
      <c r="A2842" s="3"/>
      <c r="B2842" s="49"/>
    </row>
    <row r="2843" spans="1:2" s="5" customFormat="1" x14ac:dyDescent="0.2">
      <c r="A2843" s="3"/>
      <c r="B2843" s="49"/>
    </row>
    <row r="2844" spans="1:2" s="5" customFormat="1" x14ac:dyDescent="0.2">
      <c r="A2844" s="3"/>
      <c r="B2844" s="49"/>
    </row>
    <row r="2845" spans="1:2" s="5" customFormat="1" x14ac:dyDescent="0.2">
      <c r="A2845" s="3"/>
      <c r="B2845" s="49"/>
    </row>
    <row r="2846" spans="1:2" s="5" customFormat="1" x14ac:dyDescent="0.2">
      <c r="A2846" s="3"/>
      <c r="B2846" s="49"/>
    </row>
    <row r="2847" spans="1:2" s="5" customFormat="1" x14ac:dyDescent="0.2">
      <c r="A2847" s="3"/>
      <c r="B2847" s="49"/>
    </row>
    <row r="2848" spans="1:2" s="5" customFormat="1" x14ac:dyDescent="0.2">
      <c r="A2848" s="3"/>
      <c r="B2848" s="49"/>
    </row>
    <row r="2849" spans="1:2" s="5" customFormat="1" x14ac:dyDescent="0.2">
      <c r="A2849" s="3"/>
      <c r="B2849" s="49"/>
    </row>
    <row r="2850" spans="1:2" s="5" customFormat="1" x14ac:dyDescent="0.2">
      <c r="A2850" s="3"/>
      <c r="B2850" s="49"/>
    </row>
    <row r="2851" spans="1:2" s="5" customFormat="1" x14ac:dyDescent="0.2">
      <c r="A2851" s="3"/>
      <c r="B2851" s="49"/>
    </row>
    <row r="2852" spans="1:2" s="5" customFormat="1" x14ac:dyDescent="0.2">
      <c r="A2852" s="3"/>
      <c r="B2852" s="49"/>
    </row>
    <row r="2853" spans="1:2" s="5" customFormat="1" x14ac:dyDescent="0.2">
      <c r="A2853" s="3"/>
      <c r="B2853" s="49"/>
    </row>
    <row r="2854" spans="1:2" s="5" customFormat="1" x14ac:dyDescent="0.2">
      <c r="A2854" s="3"/>
      <c r="B2854" s="49"/>
    </row>
    <row r="2855" spans="1:2" s="5" customFormat="1" x14ac:dyDescent="0.2">
      <c r="A2855" s="3"/>
      <c r="B2855" s="49"/>
    </row>
    <row r="2856" spans="1:2" s="5" customFormat="1" x14ac:dyDescent="0.2">
      <c r="A2856" s="3"/>
      <c r="B2856" s="49"/>
    </row>
    <row r="2857" spans="1:2" s="5" customFormat="1" x14ac:dyDescent="0.2">
      <c r="A2857" s="3"/>
      <c r="B2857" s="49"/>
    </row>
    <row r="2858" spans="1:2" s="5" customFormat="1" x14ac:dyDescent="0.2">
      <c r="A2858" s="3"/>
      <c r="B2858" s="49"/>
    </row>
    <row r="2859" spans="1:2" s="5" customFormat="1" x14ac:dyDescent="0.2">
      <c r="A2859" s="3"/>
      <c r="B2859" s="49"/>
    </row>
    <row r="2860" spans="1:2" s="5" customFormat="1" x14ac:dyDescent="0.2">
      <c r="A2860" s="3"/>
      <c r="B2860" s="49"/>
    </row>
    <row r="2861" spans="1:2" s="5" customFormat="1" x14ac:dyDescent="0.2">
      <c r="A2861" s="3"/>
      <c r="B2861" s="49"/>
    </row>
    <row r="2862" spans="1:2" s="5" customFormat="1" x14ac:dyDescent="0.2">
      <c r="A2862" s="3"/>
      <c r="B2862" s="49"/>
    </row>
    <row r="2863" spans="1:2" s="5" customFormat="1" x14ac:dyDescent="0.2">
      <c r="A2863" s="3"/>
      <c r="B2863" s="49"/>
    </row>
    <row r="2864" spans="1:2" s="5" customFormat="1" x14ac:dyDescent="0.2">
      <c r="A2864" s="3"/>
      <c r="B2864" s="49"/>
    </row>
    <row r="2865" spans="1:2" s="5" customFormat="1" x14ac:dyDescent="0.2">
      <c r="A2865" s="3"/>
      <c r="B2865" s="49"/>
    </row>
    <row r="2866" spans="1:2" s="5" customFormat="1" x14ac:dyDescent="0.2">
      <c r="A2866" s="3"/>
      <c r="B2866" s="49"/>
    </row>
    <row r="2867" spans="1:2" s="5" customFormat="1" x14ac:dyDescent="0.2">
      <c r="A2867" s="3"/>
      <c r="B2867" s="49"/>
    </row>
    <row r="2868" spans="1:2" s="5" customFormat="1" x14ac:dyDescent="0.2">
      <c r="A2868" s="3"/>
      <c r="B2868" s="49"/>
    </row>
    <row r="2869" spans="1:2" s="5" customFormat="1" x14ac:dyDescent="0.2">
      <c r="A2869" s="3"/>
      <c r="B2869" s="49"/>
    </row>
    <row r="2870" spans="1:2" s="5" customFormat="1" x14ac:dyDescent="0.2">
      <c r="A2870" s="3"/>
      <c r="B2870" s="49"/>
    </row>
    <row r="2871" spans="1:2" s="5" customFormat="1" x14ac:dyDescent="0.2">
      <c r="A2871" s="3"/>
      <c r="B2871" s="49"/>
    </row>
    <row r="2872" spans="1:2" s="5" customFormat="1" x14ac:dyDescent="0.2">
      <c r="A2872" s="3"/>
      <c r="B2872" s="49"/>
    </row>
    <row r="2873" spans="1:2" s="5" customFormat="1" x14ac:dyDescent="0.2">
      <c r="A2873" s="3"/>
      <c r="B2873" s="49"/>
    </row>
    <row r="2874" spans="1:2" s="5" customFormat="1" x14ac:dyDescent="0.2">
      <c r="A2874" s="3"/>
      <c r="B2874" s="49"/>
    </row>
    <row r="2875" spans="1:2" s="5" customFormat="1" x14ac:dyDescent="0.2">
      <c r="A2875" s="3"/>
      <c r="B2875" s="49"/>
    </row>
    <row r="2876" spans="1:2" s="5" customFormat="1" x14ac:dyDescent="0.2">
      <c r="A2876" s="3"/>
      <c r="B2876" s="49"/>
    </row>
    <row r="2877" spans="1:2" s="5" customFormat="1" x14ac:dyDescent="0.2">
      <c r="A2877" s="3"/>
      <c r="B2877" s="49"/>
    </row>
    <row r="2878" spans="1:2" s="5" customFormat="1" x14ac:dyDescent="0.2">
      <c r="A2878" s="3"/>
      <c r="B2878" s="49"/>
    </row>
    <row r="2879" spans="1:2" s="5" customFormat="1" x14ac:dyDescent="0.2">
      <c r="A2879" s="3"/>
      <c r="B2879" s="49"/>
    </row>
    <row r="2880" spans="1:2" s="5" customFormat="1" x14ac:dyDescent="0.2">
      <c r="A2880" s="3"/>
      <c r="B2880" s="49"/>
    </row>
    <row r="2881" spans="1:2" s="5" customFormat="1" x14ac:dyDescent="0.2">
      <c r="A2881" s="3"/>
      <c r="B2881" s="49"/>
    </row>
    <row r="2882" spans="1:2" s="5" customFormat="1" x14ac:dyDescent="0.2">
      <c r="A2882" s="3"/>
      <c r="B2882" s="49"/>
    </row>
    <row r="2883" spans="1:2" s="5" customFormat="1" x14ac:dyDescent="0.2">
      <c r="A2883" s="3"/>
      <c r="B2883" s="49"/>
    </row>
    <row r="2884" spans="1:2" s="5" customFormat="1" x14ac:dyDescent="0.2">
      <c r="A2884" s="3"/>
      <c r="B2884" s="49"/>
    </row>
    <row r="2885" spans="1:2" s="5" customFormat="1" x14ac:dyDescent="0.2">
      <c r="A2885" s="3"/>
      <c r="B2885" s="49"/>
    </row>
    <row r="2886" spans="1:2" s="5" customFormat="1" x14ac:dyDescent="0.2">
      <c r="A2886" s="3"/>
      <c r="B2886" s="49"/>
    </row>
    <row r="2887" spans="1:2" s="5" customFormat="1" x14ac:dyDescent="0.2">
      <c r="A2887" s="3"/>
      <c r="B2887" s="49"/>
    </row>
    <row r="2888" spans="1:2" s="5" customFormat="1" x14ac:dyDescent="0.2">
      <c r="A2888" s="3"/>
      <c r="B2888" s="49"/>
    </row>
    <row r="2889" spans="1:2" s="5" customFormat="1" x14ac:dyDescent="0.2">
      <c r="A2889" s="3"/>
      <c r="B2889" s="49"/>
    </row>
    <row r="2890" spans="1:2" s="5" customFormat="1" x14ac:dyDescent="0.2">
      <c r="A2890" s="3"/>
      <c r="B2890" s="49"/>
    </row>
    <row r="2891" spans="1:2" s="5" customFormat="1" x14ac:dyDescent="0.2">
      <c r="A2891" s="3"/>
      <c r="B2891" s="49"/>
    </row>
    <row r="2892" spans="1:2" s="5" customFormat="1" x14ac:dyDescent="0.2">
      <c r="A2892" s="3"/>
      <c r="B2892" s="49"/>
    </row>
    <row r="2893" spans="1:2" s="5" customFormat="1" x14ac:dyDescent="0.2">
      <c r="A2893" s="3"/>
      <c r="B2893" s="49"/>
    </row>
    <row r="2894" spans="1:2" s="5" customFormat="1" x14ac:dyDescent="0.2">
      <c r="A2894" s="3"/>
      <c r="B2894" s="49"/>
    </row>
    <row r="2895" spans="1:2" s="5" customFormat="1" x14ac:dyDescent="0.2">
      <c r="A2895" s="3"/>
      <c r="B2895" s="49"/>
    </row>
    <row r="2896" spans="1:2" s="5" customFormat="1" x14ac:dyDescent="0.2">
      <c r="A2896" s="3"/>
      <c r="B2896" s="49"/>
    </row>
    <row r="2897" spans="1:2" s="5" customFormat="1" x14ac:dyDescent="0.2">
      <c r="A2897" s="3"/>
      <c r="B2897" s="49"/>
    </row>
    <row r="2898" spans="1:2" s="5" customFormat="1" x14ac:dyDescent="0.2">
      <c r="A2898" s="3"/>
      <c r="B2898" s="49"/>
    </row>
    <row r="2899" spans="1:2" s="5" customFormat="1" x14ac:dyDescent="0.2">
      <c r="A2899" s="3"/>
      <c r="B2899" s="49"/>
    </row>
    <row r="2900" spans="1:2" s="5" customFormat="1" x14ac:dyDescent="0.2">
      <c r="A2900" s="3"/>
      <c r="B2900" s="49"/>
    </row>
    <row r="2901" spans="1:2" s="5" customFormat="1" x14ac:dyDescent="0.2">
      <c r="A2901" s="3"/>
      <c r="B2901" s="49"/>
    </row>
    <row r="2902" spans="1:2" s="5" customFormat="1" x14ac:dyDescent="0.2">
      <c r="A2902" s="3"/>
      <c r="B2902" s="49"/>
    </row>
    <row r="2903" spans="1:2" s="5" customFormat="1" x14ac:dyDescent="0.2">
      <c r="A2903" s="3"/>
      <c r="B2903" s="49"/>
    </row>
    <row r="2904" spans="1:2" s="5" customFormat="1" x14ac:dyDescent="0.2">
      <c r="A2904" s="3"/>
      <c r="B2904" s="49"/>
    </row>
    <row r="2905" spans="1:2" s="5" customFormat="1" x14ac:dyDescent="0.2">
      <c r="A2905" s="3"/>
      <c r="B2905" s="49"/>
    </row>
    <row r="2906" spans="1:2" s="5" customFormat="1" x14ac:dyDescent="0.2">
      <c r="A2906" s="3"/>
      <c r="B2906" s="49"/>
    </row>
    <row r="2907" spans="1:2" s="5" customFormat="1" x14ac:dyDescent="0.2">
      <c r="A2907" s="3"/>
      <c r="B2907" s="49"/>
    </row>
    <row r="2908" spans="1:2" s="5" customFormat="1" x14ac:dyDescent="0.2">
      <c r="A2908" s="3"/>
      <c r="B2908" s="49"/>
    </row>
    <row r="2909" spans="1:2" s="5" customFormat="1" x14ac:dyDescent="0.2">
      <c r="A2909" s="3"/>
      <c r="B2909" s="49"/>
    </row>
    <row r="2910" spans="1:2" s="5" customFormat="1" x14ac:dyDescent="0.2">
      <c r="A2910" s="3"/>
      <c r="B2910" s="49"/>
    </row>
    <row r="2911" spans="1:2" s="5" customFormat="1" x14ac:dyDescent="0.2">
      <c r="A2911" s="3"/>
      <c r="B2911" s="49"/>
    </row>
    <row r="2912" spans="1:2" s="5" customFormat="1" x14ac:dyDescent="0.2">
      <c r="A2912" s="3"/>
      <c r="B2912" s="49"/>
    </row>
    <row r="2913" spans="1:2" s="5" customFormat="1" x14ac:dyDescent="0.2">
      <c r="A2913" s="3"/>
      <c r="B2913" s="49"/>
    </row>
    <row r="2914" spans="1:2" s="5" customFormat="1" x14ac:dyDescent="0.2">
      <c r="A2914" s="3"/>
      <c r="B2914" s="49"/>
    </row>
    <row r="2915" spans="1:2" s="5" customFormat="1" x14ac:dyDescent="0.2">
      <c r="A2915" s="3"/>
      <c r="B2915" s="49"/>
    </row>
    <row r="2916" spans="1:2" s="5" customFormat="1" x14ac:dyDescent="0.2">
      <c r="A2916" s="3"/>
      <c r="B2916" s="49"/>
    </row>
    <row r="2917" spans="1:2" s="5" customFormat="1" x14ac:dyDescent="0.2">
      <c r="A2917" s="3"/>
      <c r="B2917" s="49"/>
    </row>
    <row r="2918" spans="1:2" s="5" customFormat="1" x14ac:dyDescent="0.2">
      <c r="A2918" s="3"/>
      <c r="B2918" s="49"/>
    </row>
    <row r="2919" spans="1:2" s="5" customFormat="1" x14ac:dyDescent="0.2">
      <c r="A2919" s="3"/>
      <c r="B2919" s="49"/>
    </row>
    <row r="2920" spans="1:2" s="5" customFormat="1" x14ac:dyDescent="0.2">
      <c r="A2920" s="3"/>
      <c r="B2920" s="49"/>
    </row>
    <row r="2921" spans="1:2" s="5" customFormat="1" x14ac:dyDescent="0.2">
      <c r="A2921" s="3"/>
      <c r="B2921" s="49"/>
    </row>
    <row r="2922" spans="1:2" s="5" customFormat="1" x14ac:dyDescent="0.2">
      <c r="A2922" s="3"/>
      <c r="B2922" s="49"/>
    </row>
    <row r="2923" spans="1:2" s="5" customFormat="1" x14ac:dyDescent="0.2">
      <c r="A2923" s="3"/>
      <c r="B2923" s="49"/>
    </row>
    <row r="2924" spans="1:2" s="5" customFormat="1" x14ac:dyDescent="0.2">
      <c r="A2924" s="3"/>
      <c r="B2924" s="49"/>
    </row>
    <row r="2925" spans="1:2" s="5" customFormat="1" x14ac:dyDescent="0.2">
      <c r="A2925" s="3"/>
      <c r="B2925" s="49"/>
    </row>
    <row r="2926" spans="1:2" s="5" customFormat="1" x14ac:dyDescent="0.2">
      <c r="A2926" s="3"/>
      <c r="B2926" s="49"/>
    </row>
    <row r="2927" spans="1:2" s="5" customFormat="1" x14ac:dyDescent="0.2">
      <c r="A2927" s="3"/>
      <c r="B2927" s="49"/>
    </row>
    <row r="2928" spans="1:2" s="5" customFormat="1" x14ac:dyDescent="0.2">
      <c r="A2928" s="3"/>
      <c r="B2928" s="49"/>
    </row>
    <row r="2929" spans="1:2" s="5" customFormat="1" x14ac:dyDescent="0.2">
      <c r="A2929" s="3"/>
      <c r="B2929" s="49"/>
    </row>
    <row r="2930" spans="1:2" s="5" customFormat="1" x14ac:dyDescent="0.2">
      <c r="A2930" s="3"/>
      <c r="B2930" s="49"/>
    </row>
    <row r="2931" spans="1:2" s="5" customFormat="1" x14ac:dyDescent="0.2">
      <c r="A2931" s="3"/>
      <c r="B2931" s="49"/>
    </row>
    <row r="2932" spans="1:2" s="5" customFormat="1" x14ac:dyDescent="0.2">
      <c r="A2932" s="3"/>
      <c r="B2932" s="49"/>
    </row>
    <row r="2933" spans="1:2" s="5" customFormat="1" x14ac:dyDescent="0.2">
      <c r="A2933" s="3"/>
      <c r="B2933" s="49"/>
    </row>
    <row r="2934" spans="1:2" s="5" customFormat="1" x14ac:dyDescent="0.2">
      <c r="A2934" s="3"/>
      <c r="B2934" s="49"/>
    </row>
    <row r="2935" spans="1:2" s="5" customFormat="1" x14ac:dyDescent="0.2">
      <c r="A2935" s="3"/>
      <c r="B2935" s="49"/>
    </row>
    <row r="2936" spans="1:2" s="5" customFormat="1" x14ac:dyDescent="0.2">
      <c r="A2936" s="3"/>
      <c r="B2936" s="49"/>
    </row>
    <row r="2937" spans="1:2" s="5" customFormat="1" x14ac:dyDescent="0.2">
      <c r="A2937" s="3"/>
      <c r="B2937" s="49"/>
    </row>
    <row r="2938" spans="1:2" s="5" customFormat="1" x14ac:dyDescent="0.2">
      <c r="A2938" s="3"/>
      <c r="B2938" s="49"/>
    </row>
    <row r="2939" spans="1:2" s="5" customFormat="1" x14ac:dyDescent="0.2">
      <c r="A2939" s="3"/>
      <c r="B2939" s="49"/>
    </row>
    <row r="2940" spans="1:2" s="5" customFormat="1" x14ac:dyDescent="0.2">
      <c r="A2940" s="3"/>
      <c r="B2940" s="49"/>
    </row>
    <row r="2941" spans="1:2" s="5" customFormat="1" x14ac:dyDescent="0.2">
      <c r="A2941" s="3"/>
      <c r="B2941" s="49"/>
    </row>
    <row r="2942" spans="1:2" s="5" customFormat="1" x14ac:dyDescent="0.2">
      <c r="A2942" s="3"/>
      <c r="B2942" s="49"/>
    </row>
    <row r="2943" spans="1:2" s="5" customFormat="1" x14ac:dyDescent="0.2">
      <c r="A2943" s="3"/>
      <c r="B2943" s="49"/>
    </row>
    <row r="2944" spans="1:2" s="5" customFormat="1" x14ac:dyDescent="0.2">
      <c r="A2944" s="3"/>
      <c r="B2944" s="49"/>
    </row>
    <row r="2945" spans="1:2" s="5" customFormat="1" x14ac:dyDescent="0.2">
      <c r="A2945" s="3"/>
      <c r="B2945" s="49"/>
    </row>
    <row r="2946" spans="1:2" s="5" customFormat="1" x14ac:dyDescent="0.2">
      <c r="A2946" s="3"/>
      <c r="B2946" s="49"/>
    </row>
    <row r="2947" spans="1:2" s="5" customFormat="1" x14ac:dyDescent="0.2">
      <c r="A2947" s="3"/>
      <c r="B2947" s="49"/>
    </row>
    <row r="2948" spans="1:2" s="5" customFormat="1" x14ac:dyDescent="0.2">
      <c r="A2948" s="3"/>
      <c r="B2948" s="49"/>
    </row>
    <row r="2949" spans="1:2" s="5" customFormat="1" x14ac:dyDescent="0.2">
      <c r="A2949" s="3"/>
      <c r="B2949" s="49"/>
    </row>
    <row r="2950" spans="1:2" s="5" customFormat="1" x14ac:dyDescent="0.2">
      <c r="A2950" s="3"/>
      <c r="B2950" s="49"/>
    </row>
    <row r="2951" spans="1:2" s="5" customFormat="1" x14ac:dyDescent="0.2">
      <c r="A2951" s="3"/>
      <c r="B2951" s="49"/>
    </row>
    <row r="2952" spans="1:2" s="5" customFormat="1" x14ac:dyDescent="0.2">
      <c r="A2952" s="3"/>
      <c r="B2952" s="49"/>
    </row>
    <row r="2953" spans="1:2" s="5" customFormat="1" x14ac:dyDescent="0.2">
      <c r="A2953" s="3"/>
      <c r="B2953" s="49"/>
    </row>
    <row r="2954" spans="1:2" s="5" customFormat="1" x14ac:dyDescent="0.2">
      <c r="A2954" s="3"/>
      <c r="B2954" s="49"/>
    </row>
    <row r="2955" spans="1:2" s="5" customFormat="1" x14ac:dyDescent="0.2">
      <c r="A2955" s="3"/>
      <c r="B2955" s="49"/>
    </row>
    <row r="2956" spans="1:2" s="5" customFormat="1" x14ac:dyDescent="0.2">
      <c r="A2956" s="3"/>
      <c r="B2956" s="49"/>
    </row>
    <row r="2957" spans="1:2" s="5" customFormat="1" x14ac:dyDescent="0.2">
      <c r="A2957" s="3"/>
      <c r="B2957" s="49"/>
    </row>
    <row r="2958" spans="1:2" s="5" customFormat="1" x14ac:dyDescent="0.2">
      <c r="A2958" s="3"/>
      <c r="B2958" s="49"/>
    </row>
    <row r="2959" spans="1:2" s="5" customFormat="1" x14ac:dyDescent="0.2">
      <c r="A2959" s="3"/>
      <c r="B2959" s="49"/>
    </row>
    <row r="2960" spans="1:2" s="5" customFormat="1" x14ac:dyDescent="0.2">
      <c r="A2960" s="3"/>
      <c r="B2960" s="49"/>
    </row>
    <row r="2961" spans="1:2" s="5" customFormat="1" x14ac:dyDescent="0.2">
      <c r="A2961" s="3"/>
      <c r="B2961" s="49"/>
    </row>
    <row r="2962" spans="1:2" s="5" customFormat="1" x14ac:dyDescent="0.2">
      <c r="A2962" s="3"/>
      <c r="B2962" s="49"/>
    </row>
    <row r="2963" spans="1:2" s="5" customFormat="1" x14ac:dyDescent="0.2">
      <c r="A2963" s="3"/>
      <c r="B2963" s="49"/>
    </row>
    <row r="2964" spans="1:2" s="5" customFormat="1" x14ac:dyDescent="0.2">
      <c r="A2964" s="3"/>
      <c r="B2964" s="49"/>
    </row>
    <row r="2965" spans="1:2" s="5" customFormat="1" x14ac:dyDescent="0.2">
      <c r="A2965" s="3"/>
      <c r="B2965" s="49"/>
    </row>
    <row r="2966" spans="1:2" s="5" customFormat="1" x14ac:dyDescent="0.2">
      <c r="A2966" s="3"/>
      <c r="B2966" s="49"/>
    </row>
    <row r="2967" spans="1:2" s="5" customFormat="1" x14ac:dyDescent="0.2">
      <c r="A2967" s="3"/>
      <c r="B2967" s="49"/>
    </row>
    <row r="2968" spans="1:2" s="5" customFormat="1" x14ac:dyDescent="0.2">
      <c r="A2968" s="3"/>
      <c r="B2968" s="49"/>
    </row>
    <row r="2969" spans="1:2" s="5" customFormat="1" x14ac:dyDescent="0.2">
      <c r="A2969" s="3"/>
      <c r="B2969" s="49"/>
    </row>
    <row r="2970" spans="1:2" s="5" customFormat="1" x14ac:dyDescent="0.2">
      <c r="A2970" s="3"/>
      <c r="B2970" s="49"/>
    </row>
    <row r="2971" spans="1:2" s="5" customFormat="1" x14ac:dyDescent="0.2">
      <c r="A2971" s="3"/>
      <c r="B2971" s="49"/>
    </row>
    <row r="2972" spans="1:2" s="5" customFormat="1" x14ac:dyDescent="0.2">
      <c r="A2972" s="3"/>
      <c r="B2972" s="49"/>
    </row>
    <row r="2973" spans="1:2" s="5" customFormat="1" x14ac:dyDescent="0.2">
      <c r="A2973" s="3"/>
      <c r="B2973" s="49"/>
    </row>
    <row r="2974" spans="1:2" s="5" customFormat="1" x14ac:dyDescent="0.2">
      <c r="A2974" s="3"/>
      <c r="B2974" s="49"/>
    </row>
    <row r="2975" spans="1:2" s="5" customFormat="1" x14ac:dyDescent="0.2">
      <c r="A2975" s="3"/>
      <c r="B2975" s="49"/>
    </row>
    <row r="2976" spans="1:2" s="5" customFormat="1" x14ac:dyDescent="0.2">
      <c r="A2976" s="3"/>
      <c r="B2976" s="49"/>
    </row>
    <row r="2977" spans="1:2" s="5" customFormat="1" x14ac:dyDescent="0.2">
      <c r="A2977" s="3"/>
      <c r="B2977" s="49"/>
    </row>
    <row r="2978" spans="1:2" s="5" customFormat="1" x14ac:dyDescent="0.2">
      <c r="A2978" s="3"/>
      <c r="B2978" s="49"/>
    </row>
    <row r="2979" spans="1:2" s="5" customFormat="1" x14ac:dyDescent="0.2">
      <c r="A2979" s="3"/>
      <c r="B2979" s="49"/>
    </row>
    <row r="2980" spans="1:2" s="5" customFormat="1" x14ac:dyDescent="0.2">
      <c r="A2980" s="3"/>
      <c r="B2980" s="49"/>
    </row>
    <row r="2981" spans="1:2" s="5" customFormat="1" x14ac:dyDescent="0.2">
      <c r="A2981" s="3"/>
      <c r="B2981" s="49"/>
    </row>
    <row r="2982" spans="1:2" s="5" customFormat="1" x14ac:dyDescent="0.2">
      <c r="A2982" s="3"/>
      <c r="B2982" s="49"/>
    </row>
    <row r="2983" spans="1:2" s="5" customFormat="1" x14ac:dyDescent="0.2">
      <c r="A2983" s="3"/>
      <c r="B2983" s="49"/>
    </row>
    <row r="2984" spans="1:2" s="5" customFormat="1" x14ac:dyDescent="0.2">
      <c r="A2984" s="3"/>
      <c r="B2984" s="49"/>
    </row>
    <row r="2985" spans="1:2" s="5" customFormat="1" x14ac:dyDescent="0.2">
      <c r="A2985" s="3"/>
      <c r="B2985" s="49"/>
    </row>
    <row r="2986" spans="1:2" s="5" customFormat="1" x14ac:dyDescent="0.2">
      <c r="A2986" s="3"/>
      <c r="B2986" s="49"/>
    </row>
    <row r="2987" spans="1:2" s="5" customFormat="1" x14ac:dyDescent="0.2">
      <c r="A2987" s="3"/>
      <c r="B2987" s="49"/>
    </row>
    <row r="2988" spans="1:2" s="5" customFormat="1" x14ac:dyDescent="0.2">
      <c r="A2988" s="3"/>
      <c r="B2988" s="49"/>
    </row>
    <row r="2989" spans="1:2" s="5" customFormat="1" x14ac:dyDescent="0.2">
      <c r="A2989" s="3"/>
      <c r="B2989" s="49"/>
    </row>
    <row r="2990" spans="1:2" s="5" customFormat="1" x14ac:dyDescent="0.2">
      <c r="A2990" s="3"/>
      <c r="B2990" s="49"/>
    </row>
    <row r="2991" spans="1:2" s="5" customFormat="1" x14ac:dyDescent="0.2">
      <c r="A2991" s="3"/>
      <c r="B2991" s="49"/>
    </row>
    <row r="2992" spans="1:2" s="5" customFormat="1" x14ac:dyDescent="0.2">
      <c r="A2992" s="3"/>
      <c r="B2992" s="49"/>
    </row>
    <row r="2993" spans="1:2" s="5" customFormat="1" x14ac:dyDescent="0.2">
      <c r="A2993" s="3"/>
      <c r="B2993" s="49"/>
    </row>
    <row r="2994" spans="1:2" s="5" customFormat="1" x14ac:dyDescent="0.2">
      <c r="A2994" s="3"/>
      <c r="B2994" s="49"/>
    </row>
    <row r="2995" spans="1:2" s="5" customFormat="1" x14ac:dyDescent="0.2">
      <c r="A2995" s="3"/>
      <c r="B2995" s="49"/>
    </row>
    <row r="2996" spans="1:2" s="5" customFormat="1" x14ac:dyDescent="0.2">
      <c r="A2996" s="3"/>
      <c r="B2996" s="49"/>
    </row>
    <row r="2997" spans="1:2" s="5" customFormat="1" x14ac:dyDescent="0.2">
      <c r="A2997" s="3"/>
      <c r="B2997" s="49"/>
    </row>
    <row r="2998" spans="1:2" s="5" customFormat="1" x14ac:dyDescent="0.2">
      <c r="A2998" s="3"/>
      <c r="B2998" s="49"/>
    </row>
    <row r="2999" spans="1:2" s="5" customFormat="1" x14ac:dyDescent="0.2">
      <c r="A2999" s="3"/>
      <c r="B2999" s="49"/>
    </row>
    <row r="3000" spans="1:2" s="5" customFormat="1" x14ac:dyDescent="0.2">
      <c r="A3000" s="3"/>
      <c r="B3000" s="49"/>
    </row>
    <row r="3001" spans="1:2" s="5" customFormat="1" x14ac:dyDescent="0.2">
      <c r="A3001" s="3"/>
      <c r="B3001" s="49"/>
    </row>
    <row r="3002" spans="1:2" s="5" customFormat="1" x14ac:dyDescent="0.2">
      <c r="A3002" s="3"/>
      <c r="B3002" s="49"/>
    </row>
    <row r="3003" spans="1:2" s="5" customFormat="1" x14ac:dyDescent="0.2">
      <c r="A3003" s="3"/>
      <c r="B3003" s="49"/>
    </row>
    <row r="3004" spans="1:2" s="5" customFormat="1" x14ac:dyDescent="0.2">
      <c r="A3004" s="3"/>
      <c r="B3004" s="49"/>
    </row>
    <row r="3005" spans="1:2" s="5" customFormat="1" x14ac:dyDescent="0.2">
      <c r="A3005" s="3"/>
      <c r="B3005" s="49"/>
    </row>
    <row r="3006" spans="1:2" s="5" customFormat="1" x14ac:dyDescent="0.2">
      <c r="A3006" s="3"/>
      <c r="B3006" s="49"/>
    </row>
    <row r="3007" spans="1:2" s="5" customFormat="1" x14ac:dyDescent="0.2">
      <c r="A3007" s="3"/>
      <c r="B3007" s="49"/>
    </row>
    <row r="3008" spans="1:2" s="5" customFormat="1" x14ac:dyDescent="0.2">
      <c r="A3008" s="3"/>
      <c r="B3008" s="49"/>
    </row>
    <row r="3009" spans="1:2" s="5" customFormat="1" x14ac:dyDescent="0.2">
      <c r="A3009" s="3"/>
      <c r="B3009" s="49"/>
    </row>
    <row r="3010" spans="1:2" s="5" customFormat="1" x14ac:dyDescent="0.2">
      <c r="A3010" s="3"/>
      <c r="B3010" s="49"/>
    </row>
    <row r="3011" spans="1:2" s="5" customFormat="1" x14ac:dyDescent="0.2">
      <c r="A3011" s="3"/>
      <c r="B3011" s="49"/>
    </row>
    <row r="3012" spans="1:2" s="5" customFormat="1" x14ac:dyDescent="0.2">
      <c r="A3012" s="3"/>
      <c r="B3012" s="49"/>
    </row>
    <row r="3013" spans="1:2" s="5" customFormat="1" x14ac:dyDescent="0.2">
      <c r="A3013" s="3"/>
      <c r="B3013" s="49"/>
    </row>
    <row r="3014" spans="1:2" s="5" customFormat="1" x14ac:dyDescent="0.2">
      <c r="A3014" s="3"/>
      <c r="B3014" s="49"/>
    </row>
    <row r="3015" spans="1:2" s="5" customFormat="1" x14ac:dyDescent="0.2">
      <c r="A3015" s="3"/>
      <c r="B3015" s="49"/>
    </row>
    <row r="3016" spans="1:2" s="5" customFormat="1" x14ac:dyDescent="0.2">
      <c r="A3016" s="3"/>
      <c r="B3016" s="49"/>
    </row>
    <row r="3017" spans="1:2" s="5" customFormat="1" x14ac:dyDescent="0.2">
      <c r="A3017" s="3"/>
      <c r="B3017" s="49"/>
    </row>
    <row r="3018" spans="1:2" s="5" customFormat="1" x14ac:dyDescent="0.2">
      <c r="A3018" s="3"/>
      <c r="B3018" s="49"/>
    </row>
    <row r="3019" spans="1:2" s="5" customFormat="1" x14ac:dyDescent="0.2">
      <c r="A3019" s="3"/>
      <c r="B3019" s="49"/>
    </row>
    <row r="3020" spans="1:2" s="5" customFormat="1" x14ac:dyDescent="0.2">
      <c r="A3020" s="3"/>
      <c r="B3020" s="49"/>
    </row>
    <row r="3021" spans="1:2" s="5" customFormat="1" x14ac:dyDescent="0.2">
      <c r="A3021" s="3"/>
      <c r="B3021" s="49"/>
    </row>
    <row r="3022" spans="1:2" s="5" customFormat="1" x14ac:dyDescent="0.2">
      <c r="A3022" s="3"/>
      <c r="B3022" s="49"/>
    </row>
    <row r="3023" spans="1:2" s="5" customFormat="1" x14ac:dyDescent="0.2">
      <c r="A3023" s="3"/>
      <c r="B3023" s="49"/>
    </row>
    <row r="3024" spans="1:2" s="5" customFormat="1" x14ac:dyDescent="0.2">
      <c r="A3024" s="3"/>
      <c r="B3024" s="49"/>
    </row>
    <row r="3025" spans="1:2" s="5" customFormat="1" x14ac:dyDescent="0.2">
      <c r="A3025" s="3"/>
      <c r="B3025" s="49"/>
    </row>
    <row r="3026" spans="1:2" s="5" customFormat="1" x14ac:dyDescent="0.2">
      <c r="A3026" s="3"/>
      <c r="B3026" s="49"/>
    </row>
    <row r="3027" spans="1:2" s="5" customFormat="1" x14ac:dyDescent="0.2">
      <c r="A3027" s="3"/>
      <c r="B3027" s="49"/>
    </row>
    <row r="3028" spans="1:2" s="5" customFormat="1" x14ac:dyDescent="0.2">
      <c r="A3028" s="3"/>
      <c r="B3028" s="49"/>
    </row>
    <row r="3029" spans="1:2" s="5" customFormat="1" x14ac:dyDescent="0.2">
      <c r="A3029" s="3"/>
      <c r="B3029" s="49"/>
    </row>
    <row r="3030" spans="1:2" s="5" customFormat="1" x14ac:dyDescent="0.2">
      <c r="A3030" s="3"/>
      <c r="B3030" s="49"/>
    </row>
    <row r="3031" spans="1:2" s="5" customFormat="1" x14ac:dyDescent="0.2">
      <c r="A3031" s="3"/>
      <c r="B3031" s="49"/>
    </row>
    <row r="3032" spans="1:2" s="5" customFormat="1" x14ac:dyDescent="0.2">
      <c r="A3032" s="3"/>
      <c r="B3032" s="49"/>
    </row>
    <row r="3033" spans="1:2" s="5" customFormat="1" x14ac:dyDescent="0.2">
      <c r="A3033" s="3"/>
      <c r="B3033" s="49"/>
    </row>
    <row r="3034" spans="1:2" s="5" customFormat="1" x14ac:dyDescent="0.2">
      <c r="A3034" s="3"/>
      <c r="B3034" s="49"/>
    </row>
    <row r="3035" spans="1:2" s="5" customFormat="1" x14ac:dyDescent="0.2">
      <c r="A3035" s="3"/>
      <c r="B3035" s="49"/>
    </row>
    <row r="3036" spans="1:2" s="5" customFormat="1" x14ac:dyDescent="0.2">
      <c r="A3036" s="3"/>
      <c r="B3036" s="49"/>
    </row>
    <row r="3037" spans="1:2" s="5" customFormat="1" x14ac:dyDescent="0.2">
      <c r="A3037" s="3"/>
      <c r="B3037" s="49"/>
    </row>
    <row r="3038" spans="1:2" s="5" customFormat="1" x14ac:dyDescent="0.2">
      <c r="A3038" s="3"/>
      <c r="B3038" s="49"/>
    </row>
    <row r="3039" spans="1:2" s="5" customFormat="1" x14ac:dyDescent="0.2">
      <c r="A3039" s="3"/>
      <c r="B3039" s="49"/>
    </row>
    <row r="3040" spans="1:2" s="5" customFormat="1" x14ac:dyDescent="0.2">
      <c r="A3040" s="3"/>
      <c r="B3040" s="49"/>
    </row>
    <row r="3041" spans="1:2" s="5" customFormat="1" x14ac:dyDescent="0.2">
      <c r="A3041" s="3"/>
      <c r="B3041" s="49"/>
    </row>
    <row r="3042" spans="1:2" s="5" customFormat="1" x14ac:dyDescent="0.2">
      <c r="A3042" s="3"/>
      <c r="B3042" s="49"/>
    </row>
    <row r="3043" spans="1:2" s="5" customFormat="1" x14ac:dyDescent="0.2">
      <c r="A3043" s="3"/>
      <c r="B3043" s="49"/>
    </row>
    <row r="3044" spans="1:2" s="5" customFormat="1" x14ac:dyDescent="0.2">
      <c r="A3044" s="3"/>
      <c r="B3044" s="49"/>
    </row>
    <row r="3045" spans="1:2" s="5" customFormat="1" x14ac:dyDescent="0.2">
      <c r="A3045" s="3"/>
      <c r="B3045" s="49"/>
    </row>
    <row r="3046" spans="1:2" s="5" customFormat="1" x14ac:dyDescent="0.2">
      <c r="A3046" s="3"/>
      <c r="B3046" s="49"/>
    </row>
    <row r="3047" spans="1:2" s="5" customFormat="1" x14ac:dyDescent="0.2">
      <c r="A3047" s="3"/>
      <c r="B3047" s="49"/>
    </row>
    <row r="3048" spans="1:2" s="5" customFormat="1" x14ac:dyDescent="0.2">
      <c r="A3048" s="3"/>
      <c r="B3048" s="49"/>
    </row>
    <row r="3049" spans="1:2" s="5" customFormat="1" x14ac:dyDescent="0.2">
      <c r="A3049" s="3"/>
      <c r="B3049" s="49"/>
    </row>
    <row r="3050" spans="1:2" s="5" customFormat="1" x14ac:dyDescent="0.2">
      <c r="A3050" s="3"/>
      <c r="B3050" s="49"/>
    </row>
    <row r="3051" spans="1:2" s="5" customFormat="1" x14ac:dyDescent="0.2">
      <c r="A3051" s="3"/>
      <c r="B3051" s="49"/>
    </row>
    <row r="3052" spans="1:2" s="5" customFormat="1" x14ac:dyDescent="0.2">
      <c r="A3052" s="3"/>
      <c r="B3052" s="49"/>
    </row>
    <row r="3053" spans="1:2" s="5" customFormat="1" x14ac:dyDescent="0.2">
      <c r="A3053" s="3"/>
      <c r="B3053" s="49"/>
    </row>
    <row r="3054" spans="1:2" s="5" customFormat="1" x14ac:dyDescent="0.2">
      <c r="A3054" s="3"/>
      <c r="B3054" s="49"/>
    </row>
    <row r="3055" spans="1:2" s="5" customFormat="1" x14ac:dyDescent="0.2">
      <c r="A3055" s="3"/>
      <c r="B3055" s="49"/>
    </row>
    <row r="3056" spans="1:2" s="5" customFormat="1" x14ac:dyDescent="0.2">
      <c r="A3056" s="3"/>
      <c r="B3056" s="49"/>
    </row>
    <row r="3057" spans="1:2" s="5" customFormat="1" x14ac:dyDescent="0.2">
      <c r="A3057" s="3"/>
      <c r="B3057" s="49"/>
    </row>
    <row r="3058" spans="1:2" s="5" customFormat="1" x14ac:dyDescent="0.2">
      <c r="A3058" s="3"/>
      <c r="B3058" s="49"/>
    </row>
    <row r="3059" spans="1:2" s="5" customFormat="1" x14ac:dyDescent="0.2">
      <c r="A3059" s="3"/>
      <c r="B3059" s="49"/>
    </row>
    <row r="3060" spans="1:2" s="5" customFormat="1" x14ac:dyDescent="0.2">
      <c r="A3060" s="3"/>
      <c r="B3060" s="49"/>
    </row>
    <row r="3061" spans="1:2" s="5" customFormat="1" x14ac:dyDescent="0.2">
      <c r="A3061" s="3"/>
      <c r="B3061" s="49"/>
    </row>
    <row r="3062" spans="1:2" s="5" customFormat="1" x14ac:dyDescent="0.2">
      <c r="A3062" s="3"/>
      <c r="B3062" s="49"/>
    </row>
    <row r="3063" spans="1:2" s="5" customFormat="1" x14ac:dyDescent="0.2">
      <c r="A3063" s="3"/>
      <c r="B3063" s="49"/>
    </row>
    <row r="3064" spans="1:2" s="5" customFormat="1" x14ac:dyDescent="0.2">
      <c r="A3064" s="3"/>
      <c r="B3064" s="49"/>
    </row>
    <row r="3065" spans="1:2" s="5" customFormat="1" x14ac:dyDescent="0.2">
      <c r="A3065" s="3"/>
      <c r="B3065" s="49"/>
    </row>
    <row r="3066" spans="1:2" s="5" customFormat="1" x14ac:dyDescent="0.2">
      <c r="A3066" s="3"/>
      <c r="B3066" s="49"/>
    </row>
    <row r="3067" spans="1:2" s="5" customFormat="1" x14ac:dyDescent="0.2">
      <c r="A3067" s="3"/>
      <c r="B3067" s="49"/>
    </row>
    <row r="3068" spans="1:2" s="5" customFormat="1" x14ac:dyDescent="0.2">
      <c r="A3068" s="3"/>
      <c r="B3068" s="49"/>
    </row>
    <row r="3069" spans="1:2" s="5" customFormat="1" x14ac:dyDescent="0.2">
      <c r="A3069" s="3"/>
      <c r="B3069" s="49"/>
    </row>
    <row r="3070" spans="1:2" s="5" customFormat="1" x14ac:dyDescent="0.2">
      <c r="A3070" s="3"/>
      <c r="B3070" s="49"/>
    </row>
    <row r="3071" spans="1:2" s="5" customFormat="1" x14ac:dyDescent="0.2">
      <c r="A3071" s="3"/>
      <c r="B3071" s="49"/>
    </row>
    <row r="3072" spans="1:2" s="5" customFormat="1" x14ac:dyDescent="0.2">
      <c r="A3072" s="3"/>
      <c r="B3072" s="49"/>
    </row>
    <row r="3073" spans="1:2" s="5" customFormat="1" x14ac:dyDescent="0.2">
      <c r="A3073" s="3"/>
      <c r="B3073" s="49"/>
    </row>
    <row r="3074" spans="1:2" s="5" customFormat="1" x14ac:dyDescent="0.2">
      <c r="A3074" s="3"/>
      <c r="B3074" s="49"/>
    </row>
    <row r="3075" spans="1:2" s="5" customFormat="1" x14ac:dyDescent="0.2">
      <c r="A3075" s="3"/>
      <c r="B3075" s="49"/>
    </row>
    <row r="3076" spans="1:2" s="5" customFormat="1" x14ac:dyDescent="0.2">
      <c r="A3076" s="3"/>
      <c r="B3076" s="49"/>
    </row>
    <row r="3077" spans="1:2" s="5" customFormat="1" x14ac:dyDescent="0.2">
      <c r="A3077" s="3"/>
      <c r="B3077" s="49"/>
    </row>
    <row r="3078" spans="1:2" s="5" customFormat="1" x14ac:dyDescent="0.2">
      <c r="A3078" s="3"/>
      <c r="B3078" s="49"/>
    </row>
    <row r="3079" spans="1:2" s="5" customFormat="1" x14ac:dyDescent="0.2">
      <c r="A3079" s="3"/>
      <c r="B3079" s="49"/>
    </row>
    <row r="3080" spans="1:2" s="5" customFormat="1" x14ac:dyDescent="0.2">
      <c r="A3080" s="3"/>
      <c r="B3080" s="49"/>
    </row>
    <row r="3081" spans="1:2" s="5" customFormat="1" x14ac:dyDescent="0.2">
      <c r="A3081" s="3"/>
      <c r="B3081" s="49"/>
    </row>
    <row r="3082" spans="1:2" s="5" customFormat="1" x14ac:dyDescent="0.2">
      <c r="A3082" s="3"/>
      <c r="B3082" s="49"/>
    </row>
    <row r="3083" spans="1:2" s="5" customFormat="1" x14ac:dyDescent="0.2">
      <c r="A3083" s="3"/>
      <c r="B3083" s="49"/>
    </row>
    <row r="3084" spans="1:2" s="5" customFormat="1" x14ac:dyDescent="0.2">
      <c r="A3084" s="3"/>
      <c r="B3084" s="49"/>
    </row>
    <row r="3085" spans="1:2" s="5" customFormat="1" x14ac:dyDescent="0.2">
      <c r="A3085" s="3"/>
      <c r="B3085" s="49"/>
    </row>
    <row r="3086" spans="1:2" s="5" customFormat="1" x14ac:dyDescent="0.2">
      <c r="A3086" s="3"/>
      <c r="B3086" s="49"/>
    </row>
    <row r="3087" spans="1:2" s="5" customFormat="1" x14ac:dyDescent="0.2">
      <c r="A3087" s="3"/>
      <c r="B3087" s="49"/>
    </row>
    <row r="3088" spans="1:2" s="5" customFormat="1" x14ac:dyDescent="0.2">
      <c r="A3088" s="3"/>
      <c r="B3088" s="49"/>
    </row>
    <row r="3089" spans="1:2" s="5" customFormat="1" x14ac:dyDescent="0.2">
      <c r="A3089" s="3"/>
      <c r="B3089" s="49"/>
    </row>
    <row r="3090" spans="1:2" s="5" customFormat="1" x14ac:dyDescent="0.2">
      <c r="A3090" s="3"/>
      <c r="B3090" s="49"/>
    </row>
    <row r="3091" spans="1:2" s="5" customFormat="1" x14ac:dyDescent="0.2">
      <c r="A3091" s="3"/>
      <c r="B3091" s="49"/>
    </row>
    <row r="3092" spans="1:2" s="5" customFormat="1" x14ac:dyDescent="0.2">
      <c r="A3092" s="3"/>
      <c r="B3092" s="49"/>
    </row>
    <row r="3093" spans="1:2" s="5" customFormat="1" x14ac:dyDescent="0.2">
      <c r="A3093" s="3"/>
      <c r="B3093" s="49"/>
    </row>
    <row r="3094" spans="1:2" s="5" customFormat="1" x14ac:dyDescent="0.2">
      <c r="A3094" s="3"/>
      <c r="B3094" s="49"/>
    </row>
    <row r="3095" spans="1:2" s="5" customFormat="1" x14ac:dyDescent="0.2">
      <c r="A3095" s="3"/>
      <c r="B3095" s="49"/>
    </row>
    <row r="3096" spans="1:2" s="5" customFormat="1" x14ac:dyDescent="0.2">
      <c r="A3096" s="3"/>
      <c r="B3096" s="49"/>
    </row>
    <row r="3097" spans="1:2" s="5" customFormat="1" x14ac:dyDescent="0.2">
      <c r="A3097" s="3"/>
      <c r="B3097" s="49"/>
    </row>
    <row r="3098" spans="1:2" s="5" customFormat="1" x14ac:dyDescent="0.2">
      <c r="A3098" s="3"/>
      <c r="B3098" s="49"/>
    </row>
    <row r="3099" spans="1:2" s="5" customFormat="1" x14ac:dyDescent="0.2">
      <c r="A3099" s="3"/>
      <c r="B3099" s="49"/>
    </row>
    <row r="3100" spans="1:2" s="5" customFormat="1" x14ac:dyDescent="0.2">
      <c r="A3100" s="3"/>
      <c r="B3100" s="49"/>
    </row>
    <row r="3101" spans="1:2" s="5" customFormat="1" x14ac:dyDescent="0.2">
      <c r="A3101" s="3"/>
      <c r="B3101" s="49"/>
    </row>
    <row r="3102" spans="1:2" s="5" customFormat="1" x14ac:dyDescent="0.2">
      <c r="A3102" s="3"/>
      <c r="B3102" s="49"/>
    </row>
    <row r="3103" spans="1:2" s="5" customFormat="1" x14ac:dyDescent="0.2">
      <c r="A3103" s="3"/>
      <c r="B3103" s="49"/>
    </row>
    <row r="3104" spans="1:2" s="5" customFormat="1" x14ac:dyDescent="0.2">
      <c r="A3104" s="3"/>
      <c r="B3104" s="49"/>
    </row>
    <row r="3105" spans="1:2" s="5" customFormat="1" x14ac:dyDescent="0.2">
      <c r="A3105" s="3"/>
      <c r="B3105" s="49"/>
    </row>
    <row r="3106" spans="1:2" s="5" customFormat="1" x14ac:dyDescent="0.2">
      <c r="A3106" s="3"/>
      <c r="B3106" s="49"/>
    </row>
    <row r="3107" spans="1:2" s="5" customFormat="1" x14ac:dyDescent="0.2">
      <c r="A3107" s="3"/>
      <c r="B3107" s="49"/>
    </row>
    <row r="3108" spans="1:2" s="5" customFormat="1" x14ac:dyDescent="0.2">
      <c r="A3108" s="3"/>
      <c r="B3108" s="49"/>
    </row>
    <row r="3109" spans="1:2" s="5" customFormat="1" x14ac:dyDescent="0.2">
      <c r="A3109" s="3"/>
      <c r="B3109" s="49"/>
    </row>
    <row r="3110" spans="1:2" s="5" customFormat="1" x14ac:dyDescent="0.2">
      <c r="A3110" s="3"/>
      <c r="B3110" s="49"/>
    </row>
    <row r="3111" spans="1:2" s="5" customFormat="1" x14ac:dyDescent="0.2">
      <c r="A3111" s="3"/>
      <c r="B3111" s="49"/>
    </row>
    <row r="3112" spans="1:2" s="5" customFormat="1" x14ac:dyDescent="0.2">
      <c r="A3112" s="3"/>
      <c r="B3112" s="49"/>
    </row>
    <row r="3113" spans="1:2" s="5" customFormat="1" x14ac:dyDescent="0.2">
      <c r="A3113" s="3"/>
      <c r="B3113" s="49"/>
    </row>
    <row r="3114" spans="1:2" s="5" customFormat="1" x14ac:dyDescent="0.2">
      <c r="A3114" s="3"/>
      <c r="B3114" s="49"/>
    </row>
    <row r="3115" spans="1:2" s="5" customFormat="1" x14ac:dyDescent="0.2">
      <c r="A3115" s="3"/>
      <c r="B3115" s="49"/>
    </row>
    <row r="3116" spans="1:2" s="5" customFormat="1" x14ac:dyDescent="0.2">
      <c r="A3116" s="3"/>
      <c r="B3116" s="49"/>
    </row>
    <row r="3117" spans="1:2" s="5" customFormat="1" x14ac:dyDescent="0.2">
      <c r="A3117" s="3"/>
      <c r="B3117" s="49"/>
    </row>
    <row r="3118" spans="1:2" s="5" customFormat="1" x14ac:dyDescent="0.2">
      <c r="A3118" s="3"/>
      <c r="B3118" s="49"/>
    </row>
    <row r="3119" spans="1:2" s="5" customFormat="1" x14ac:dyDescent="0.2">
      <c r="A3119" s="3"/>
      <c r="B3119" s="49"/>
    </row>
    <row r="3120" spans="1:2" s="5" customFormat="1" x14ac:dyDescent="0.2">
      <c r="A3120" s="3"/>
      <c r="B3120" s="49"/>
    </row>
    <row r="3121" spans="1:2" s="5" customFormat="1" x14ac:dyDescent="0.2">
      <c r="A3121" s="3"/>
      <c r="B3121" s="49"/>
    </row>
    <row r="3122" spans="1:2" s="5" customFormat="1" x14ac:dyDescent="0.2">
      <c r="A3122" s="3"/>
      <c r="B3122" s="49"/>
    </row>
    <row r="3123" spans="1:2" s="5" customFormat="1" x14ac:dyDescent="0.2">
      <c r="A3123" s="3"/>
      <c r="B3123" s="49"/>
    </row>
    <row r="3124" spans="1:2" s="5" customFormat="1" x14ac:dyDescent="0.2">
      <c r="A3124" s="3"/>
      <c r="B3124" s="49"/>
    </row>
    <row r="3125" spans="1:2" s="5" customFormat="1" x14ac:dyDescent="0.2">
      <c r="A3125" s="3"/>
      <c r="B3125" s="49"/>
    </row>
    <row r="3126" spans="1:2" s="5" customFormat="1" x14ac:dyDescent="0.2">
      <c r="A3126" s="3"/>
      <c r="B3126" s="49"/>
    </row>
    <row r="3127" spans="1:2" s="5" customFormat="1" x14ac:dyDescent="0.2">
      <c r="A3127" s="3"/>
      <c r="B3127" s="49"/>
    </row>
    <row r="3128" spans="1:2" s="5" customFormat="1" x14ac:dyDescent="0.2">
      <c r="A3128" s="3"/>
      <c r="B3128" s="49"/>
    </row>
    <row r="3129" spans="1:2" s="5" customFormat="1" x14ac:dyDescent="0.2">
      <c r="A3129" s="3"/>
      <c r="B3129" s="49"/>
    </row>
    <row r="3130" spans="1:2" s="5" customFormat="1" x14ac:dyDescent="0.2">
      <c r="A3130" s="3"/>
      <c r="B3130" s="49"/>
    </row>
    <row r="3131" spans="1:2" s="5" customFormat="1" x14ac:dyDescent="0.2">
      <c r="A3131" s="3"/>
      <c r="B3131" s="49"/>
    </row>
    <row r="3132" spans="1:2" s="5" customFormat="1" x14ac:dyDescent="0.2">
      <c r="A3132" s="3"/>
      <c r="B3132" s="49"/>
    </row>
    <row r="3133" spans="1:2" s="5" customFormat="1" x14ac:dyDescent="0.2">
      <c r="A3133" s="3"/>
      <c r="B3133" s="49"/>
    </row>
    <row r="3134" spans="1:2" s="5" customFormat="1" x14ac:dyDescent="0.2">
      <c r="A3134" s="3"/>
      <c r="B3134" s="49"/>
    </row>
    <row r="3135" spans="1:2" s="5" customFormat="1" x14ac:dyDescent="0.2">
      <c r="A3135" s="3"/>
      <c r="B3135" s="49"/>
    </row>
    <row r="3136" spans="1:2" s="5" customFormat="1" x14ac:dyDescent="0.2">
      <c r="A3136" s="3"/>
      <c r="B3136" s="49"/>
    </row>
    <row r="3137" spans="1:2" s="5" customFormat="1" x14ac:dyDescent="0.2">
      <c r="A3137" s="3"/>
      <c r="B3137" s="49"/>
    </row>
    <row r="3138" spans="1:2" s="5" customFormat="1" x14ac:dyDescent="0.2">
      <c r="A3138" s="3"/>
      <c r="B3138" s="49"/>
    </row>
    <row r="3139" spans="1:2" s="5" customFormat="1" x14ac:dyDescent="0.2">
      <c r="A3139" s="3"/>
      <c r="B3139" s="49"/>
    </row>
    <row r="3140" spans="1:2" s="5" customFormat="1" x14ac:dyDescent="0.2">
      <c r="A3140" s="3"/>
      <c r="B3140" s="49"/>
    </row>
    <row r="3141" spans="1:2" s="5" customFormat="1" x14ac:dyDescent="0.2">
      <c r="A3141" s="3"/>
      <c r="B3141" s="49"/>
    </row>
    <row r="3142" spans="1:2" s="5" customFormat="1" x14ac:dyDescent="0.2">
      <c r="A3142" s="3"/>
      <c r="B3142" s="49"/>
    </row>
    <row r="3143" spans="1:2" s="5" customFormat="1" x14ac:dyDescent="0.2">
      <c r="A3143" s="3"/>
      <c r="B3143" s="49"/>
    </row>
    <row r="3144" spans="1:2" s="5" customFormat="1" x14ac:dyDescent="0.2">
      <c r="A3144" s="3"/>
      <c r="B3144" s="49"/>
    </row>
    <row r="3145" spans="1:2" s="5" customFormat="1" x14ac:dyDescent="0.2">
      <c r="A3145" s="3"/>
      <c r="B3145" s="49"/>
    </row>
    <row r="3146" spans="1:2" s="5" customFormat="1" x14ac:dyDescent="0.2">
      <c r="A3146" s="3"/>
      <c r="B3146" s="49"/>
    </row>
    <row r="3147" spans="1:2" s="5" customFormat="1" x14ac:dyDescent="0.2">
      <c r="A3147" s="3"/>
      <c r="B3147" s="49"/>
    </row>
    <row r="3148" spans="1:2" s="5" customFormat="1" x14ac:dyDescent="0.2">
      <c r="A3148" s="3"/>
      <c r="B3148" s="49"/>
    </row>
    <row r="3149" spans="1:2" s="5" customFormat="1" x14ac:dyDescent="0.2">
      <c r="A3149" s="3"/>
      <c r="B3149" s="49"/>
    </row>
    <row r="3150" spans="1:2" s="5" customFormat="1" x14ac:dyDescent="0.2">
      <c r="A3150" s="3"/>
      <c r="B3150" s="49"/>
    </row>
    <row r="3151" spans="1:2" s="5" customFormat="1" x14ac:dyDescent="0.2">
      <c r="A3151" s="3"/>
      <c r="B3151" s="49"/>
    </row>
    <row r="3152" spans="1:2" s="5" customFormat="1" x14ac:dyDescent="0.2">
      <c r="A3152" s="3"/>
      <c r="B3152" s="49"/>
    </row>
    <row r="3153" spans="1:2" s="5" customFormat="1" x14ac:dyDescent="0.2">
      <c r="A3153" s="3"/>
      <c r="B3153" s="49"/>
    </row>
    <row r="3154" spans="1:2" s="5" customFormat="1" x14ac:dyDescent="0.2">
      <c r="A3154" s="3"/>
      <c r="B3154" s="49"/>
    </row>
    <row r="3155" spans="1:2" s="5" customFormat="1" x14ac:dyDescent="0.2">
      <c r="A3155" s="3"/>
      <c r="B3155" s="49"/>
    </row>
    <row r="3156" spans="1:2" s="5" customFormat="1" x14ac:dyDescent="0.2">
      <c r="A3156" s="3"/>
      <c r="B3156" s="49"/>
    </row>
    <row r="3157" spans="1:2" s="5" customFormat="1" x14ac:dyDescent="0.2">
      <c r="A3157" s="3"/>
      <c r="B3157" s="49"/>
    </row>
    <row r="3158" spans="1:2" s="5" customFormat="1" x14ac:dyDescent="0.2">
      <c r="A3158" s="3"/>
      <c r="B3158" s="49"/>
    </row>
    <row r="3159" spans="1:2" s="5" customFormat="1" x14ac:dyDescent="0.2">
      <c r="A3159" s="3"/>
      <c r="B3159" s="49"/>
    </row>
    <row r="3160" spans="1:2" s="5" customFormat="1" x14ac:dyDescent="0.2">
      <c r="A3160" s="3"/>
      <c r="B3160" s="49"/>
    </row>
    <row r="3161" spans="1:2" s="5" customFormat="1" x14ac:dyDescent="0.2">
      <c r="A3161" s="3"/>
      <c r="B3161" s="49"/>
    </row>
    <row r="3162" spans="1:2" s="5" customFormat="1" x14ac:dyDescent="0.2">
      <c r="A3162" s="3"/>
      <c r="B3162" s="49"/>
    </row>
    <row r="3163" spans="1:2" s="5" customFormat="1" x14ac:dyDescent="0.2">
      <c r="A3163" s="3"/>
      <c r="B3163" s="49"/>
    </row>
    <row r="3164" spans="1:2" s="5" customFormat="1" x14ac:dyDescent="0.2">
      <c r="A3164" s="3"/>
      <c r="B3164" s="49"/>
    </row>
    <row r="3165" spans="1:2" s="5" customFormat="1" x14ac:dyDescent="0.2">
      <c r="A3165" s="3"/>
      <c r="B3165" s="49"/>
    </row>
    <row r="3166" spans="1:2" s="5" customFormat="1" x14ac:dyDescent="0.2">
      <c r="A3166" s="3"/>
      <c r="B3166" s="49"/>
    </row>
    <row r="3167" spans="1:2" s="5" customFormat="1" x14ac:dyDescent="0.2">
      <c r="A3167" s="3"/>
      <c r="B3167" s="49"/>
    </row>
    <row r="3168" spans="1:2" s="5" customFormat="1" x14ac:dyDescent="0.2">
      <c r="A3168" s="3"/>
      <c r="B3168" s="49"/>
    </row>
    <row r="3169" spans="1:2" s="5" customFormat="1" x14ac:dyDescent="0.2">
      <c r="A3169" s="3"/>
      <c r="B3169" s="49"/>
    </row>
    <row r="3170" spans="1:2" s="5" customFormat="1" x14ac:dyDescent="0.2">
      <c r="A3170" s="3"/>
      <c r="B3170" s="49"/>
    </row>
    <row r="3171" spans="1:2" s="5" customFormat="1" x14ac:dyDescent="0.2">
      <c r="A3171" s="3"/>
      <c r="B3171" s="49"/>
    </row>
    <row r="3172" spans="1:2" s="5" customFormat="1" x14ac:dyDescent="0.2">
      <c r="A3172" s="3"/>
      <c r="B3172" s="49"/>
    </row>
    <row r="3173" spans="1:2" s="5" customFormat="1" x14ac:dyDescent="0.2">
      <c r="A3173" s="3"/>
      <c r="B3173" s="49"/>
    </row>
    <row r="3174" spans="1:2" s="5" customFormat="1" x14ac:dyDescent="0.2">
      <c r="A3174" s="3"/>
      <c r="B3174" s="49"/>
    </row>
    <row r="3175" spans="1:2" s="5" customFormat="1" x14ac:dyDescent="0.2">
      <c r="A3175" s="3"/>
      <c r="B3175" s="49"/>
    </row>
    <row r="3176" spans="1:2" s="5" customFormat="1" x14ac:dyDescent="0.2">
      <c r="A3176" s="3"/>
      <c r="B3176" s="49"/>
    </row>
    <row r="3177" spans="1:2" s="5" customFormat="1" x14ac:dyDescent="0.2">
      <c r="A3177" s="3"/>
      <c r="B3177" s="49"/>
    </row>
    <row r="3178" spans="1:2" s="5" customFormat="1" x14ac:dyDescent="0.2">
      <c r="A3178" s="3"/>
      <c r="B3178" s="49"/>
    </row>
    <row r="3179" spans="1:2" s="5" customFormat="1" x14ac:dyDescent="0.2">
      <c r="A3179" s="3"/>
      <c r="B3179" s="49"/>
    </row>
    <row r="3180" spans="1:2" s="5" customFormat="1" x14ac:dyDescent="0.2">
      <c r="A3180" s="3"/>
      <c r="B3180" s="49"/>
    </row>
    <row r="3181" spans="1:2" s="5" customFormat="1" x14ac:dyDescent="0.2">
      <c r="A3181" s="3"/>
      <c r="B3181" s="49"/>
    </row>
    <row r="3182" spans="1:2" s="5" customFormat="1" x14ac:dyDescent="0.2">
      <c r="A3182" s="3"/>
      <c r="B3182" s="49"/>
    </row>
    <row r="3183" spans="1:2" s="5" customFormat="1" x14ac:dyDescent="0.2">
      <c r="A3183" s="3"/>
      <c r="B3183" s="49"/>
    </row>
    <row r="3184" spans="1:2" s="5" customFormat="1" x14ac:dyDescent="0.2">
      <c r="A3184" s="3"/>
      <c r="B3184" s="49"/>
    </row>
    <row r="3185" spans="1:2" s="5" customFormat="1" x14ac:dyDescent="0.2">
      <c r="A3185" s="3"/>
      <c r="B3185" s="49"/>
    </row>
    <row r="3186" spans="1:2" s="5" customFormat="1" x14ac:dyDescent="0.2">
      <c r="A3186" s="3"/>
      <c r="B3186" s="49"/>
    </row>
    <row r="3187" spans="1:2" s="5" customFormat="1" x14ac:dyDescent="0.2">
      <c r="A3187" s="3"/>
      <c r="B3187" s="49"/>
    </row>
    <row r="3188" spans="1:2" s="5" customFormat="1" x14ac:dyDescent="0.2">
      <c r="A3188" s="3"/>
      <c r="B3188" s="49"/>
    </row>
    <row r="3189" spans="1:2" s="5" customFormat="1" x14ac:dyDescent="0.2">
      <c r="A3189" s="3"/>
      <c r="B3189" s="49"/>
    </row>
    <row r="3190" spans="1:2" s="5" customFormat="1" x14ac:dyDescent="0.2">
      <c r="A3190" s="3"/>
      <c r="B3190" s="49"/>
    </row>
    <row r="3191" spans="1:2" s="5" customFormat="1" x14ac:dyDescent="0.2">
      <c r="A3191" s="3"/>
      <c r="B3191" s="49"/>
    </row>
    <row r="3192" spans="1:2" s="5" customFormat="1" x14ac:dyDescent="0.2">
      <c r="A3192" s="3"/>
      <c r="B3192" s="49"/>
    </row>
    <row r="3193" spans="1:2" s="5" customFormat="1" x14ac:dyDescent="0.2">
      <c r="A3193" s="3"/>
      <c r="B3193" s="49"/>
    </row>
    <row r="3194" spans="1:2" s="5" customFormat="1" x14ac:dyDescent="0.2">
      <c r="A3194" s="3"/>
      <c r="B3194" s="49"/>
    </row>
    <row r="3195" spans="1:2" s="5" customFormat="1" x14ac:dyDescent="0.2">
      <c r="A3195" s="3"/>
      <c r="B3195" s="49"/>
    </row>
    <row r="3196" spans="1:2" s="5" customFormat="1" x14ac:dyDescent="0.2">
      <c r="A3196" s="3"/>
      <c r="B3196" s="49"/>
    </row>
    <row r="3197" spans="1:2" s="5" customFormat="1" x14ac:dyDescent="0.2">
      <c r="A3197" s="3"/>
      <c r="B3197" s="49"/>
    </row>
    <row r="3198" spans="1:2" s="5" customFormat="1" x14ac:dyDescent="0.2">
      <c r="A3198" s="3"/>
      <c r="B3198" s="49"/>
    </row>
    <row r="3199" spans="1:2" s="5" customFormat="1" x14ac:dyDescent="0.2">
      <c r="A3199" s="3"/>
      <c r="B3199" s="49"/>
    </row>
    <row r="3200" spans="1:2" s="5" customFormat="1" x14ac:dyDescent="0.2">
      <c r="A3200" s="3"/>
      <c r="B3200" s="49"/>
    </row>
    <row r="3201" spans="1:2" s="5" customFormat="1" x14ac:dyDescent="0.2">
      <c r="A3201" s="3"/>
      <c r="B3201" s="49"/>
    </row>
    <row r="3202" spans="1:2" s="5" customFormat="1" x14ac:dyDescent="0.2">
      <c r="A3202" s="3"/>
      <c r="B3202" s="49"/>
    </row>
    <row r="3203" spans="1:2" s="5" customFormat="1" x14ac:dyDescent="0.2">
      <c r="A3203" s="3"/>
      <c r="B3203" s="49"/>
    </row>
    <row r="3204" spans="1:2" s="5" customFormat="1" x14ac:dyDescent="0.2">
      <c r="A3204" s="3"/>
      <c r="B3204" s="49"/>
    </row>
    <row r="3205" spans="1:2" s="5" customFormat="1" x14ac:dyDescent="0.2">
      <c r="A3205" s="3"/>
      <c r="B3205" s="49"/>
    </row>
    <row r="3206" spans="1:2" s="5" customFormat="1" x14ac:dyDescent="0.2">
      <c r="A3206" s="3"/>
      <c r="B3206" s="49"/>
    </row>
    <row r="3207" spans="1:2" s="5" customFormat="1" x14ac:dyDescent="0.2">
      <c r="A3207" s="3"/>
      <c r="B3207" s="49"/>
    </row>
    <row r="3208" spans="1:2" s="5" customFormat="1" x14ac:dyDescent="0.2">
      <c r="A3208" s="3"/>
      <c r="B3208" s="49"/>
    </row>
    <row r="3209" spans="1:2" s="5" customFormat="1" x14ac:dyDescent="0.2">
      <c r="A3209" s="3"/>
      <c r="B3209" s="49"/>
    </row>
    <row r="3210" spans="1:2" s="5" customFormat="1" x14ac:dyDescent="0.2">
      <c r="A3210" s="3"/>
      <c r="B3210" s="49"/>
    </row>
    <row r="3211" spans="1:2" s="5" customFormat="1" x14ac:dyDescent="0.2">
      <c r="A3211" s="3"/>
      <c r="B3211" s="49"/>
    </row>
    <row r="3212" spans="1:2" s="5" customFormat="1" x14ac:dyDescent="0.2">
      <c r="A3212" s="3"/>
      <c r="B3212" s="49"/>
    </row>
    <row r="3213" spans="1:2" s="5" customFormat="1" x14ac:dyDescent="0.2">
      <c r="A3213" s="3"/>
      <c r="B3213" s="49"/>
    </row>
    <row r="3214" spans="1:2" s="5" customFormat="1" x14ac:dyDescent="0.2">
      <c r="A3214" s="3"/>
      <c r="B3214" s="49"/>
    </row>
    <row r="3215" spans="1:2" s="5" customFormat="1" x14ac:dyDescent="0.2">
      <c r="A3215" s="3"/>
      <c r="B3215" s="49"/>
    </row>
    <row r="3216" spans="1:2" s="5" customFormat="1" x14ac:dyDescent="0.2">
      <c r="A3216" s="3"/>
      <c r="B3216" s="49"/>
    </row>
    <row r="3217" spans="1:2" s="5" customFormat="1" x14ac:dyDescent="0.2">
      <c r="A3217" s="3"/>
      <c r="B3217" s="49"/>
    </row>
    <row r="3218" spans="1:2" s="5" customFormat="1" x14ac:dyDescent="0.2">
      <c r="A3218" s="3"/>
      <c r="B3218" s="49"/>
    </row>
    <row r="3219" spans="1:2" s="5" customFormat="1" x14ac:dyDescent="0.2">
      <c r="A3219" s="3"/>
      <c r="B3219" s="49"/>
    </row>
    <row r="3220" spans="1:2" s="5" customFormat="1" x14ac:dyDescent="0.2">
      <c r="A3220" s="3"/>
      <c r="B3220" s="49"/>
    </row>
    <row r="3221" spans="1:2" s="5" customFormat="1" x14ac:dyDescent="0.2">
      <c r="A3221" s="3"/>
      <c r="B3221" s="49"/>
    </row>
    <row r="3222" spans="1:2" s="5" customFormat="1" x14ac:dyDescent="0.2">
      <c r="A3222" s="3"/>
      <c r="B3222" s="49"/>
    </row>
    <row r="3223" spans="1:2" s="5" customFormat="1" x14ac:dyDescent="0.2">
      <c r="A3223" s="3"/>
      <c r="B3223" s="49"/>
    </row>
    <row r="3224" spans="1:2" s="5" customFormat="1" x14ac:dyDescent="0.2">
      <c r="A3224" s="3"/>
      <c r="B3224" s="49"/>
    </row>
    <row r="3225" spans="1:2" s="5" customFormat="1" x14ac:dyDescent="0.2">
      <c r="A3225" s="3"/>
      <c r="B3225" s="49"/>
    </row>
    <row r="3226" spans="1:2" s="5" customFormat="1" x14ac:dyDescent="0.2">
      <c r="A3226" s="3"/>
      <c r="B3226" s="49"/>
    </row>
    <row r="3227" spans="1:2" s="5" customFormat="1" x14ac:dyDescent="0.2">
      <c r="A3227" s="3"/>
      <c r="B3227" s="49"/>
    </row>
    <row r="3228" spans="1:2" s="5" customFormat="1" x14ac:dyDescent="0.2">
      <c r="A3228" s="3"/>
      <c r="B3228" s="49"/>
    </row>
    <row r="3229" spans="1:2" s="5" customFormat="1" x14ac:dyDescent="0.2">
      <c r="A3229" s="3"/>
      <c r="B3229" s="49"/>
    </row>
    <row r="3230" spans="1:2" s="5" customFormat="1" x14ac:dyDescent="0.2">
      <c r="A3230" s="3"/>
      <c r="B3230" s="49"/>
    </row>
    <row r="3231" spans="1:2" s="5" customFormat="1" x14ac:dyDescent="0.2">
      <c r="A3231" s="3"/>
      <c r="B3231" s="49"/>
    </row>
    <row r="3232" spans="1:2" s="5" customFormat="1" x14ac:dyDescent="0.2">
      <c r="A3232" s="3"/>
      <c r="B3232" s="49"/>
    </row>
    <row r="3233" spans="1:2" s="5" customFormat="1" x14ac:dyDescent="0.2">
      <c r="A3233" s="3"/>
      <c r="B3233" s="49"/>
    </row>
    <row r="3234" spans="1:2" s="5" customFormat="1" x14ac:dyDescent="0.2">
      <c r="A3234" s="3"/>
      <c r="B3234" s="49"/>
    </row>
    <row r="3235" spans="1:2" s="5" customFormat="1" x14ac:dyDescent="0.2">
      <c r="A3235" s="3"/>
      <c r="B3235" s="49"/>
    </row>
    <row r="3236" spans="1:2" s="5" customFormat="1" x14ac:dyDescent="0.2">
      <c r="A3236" s="3"/>
      <c r="B3236" s="49"/>
    </row>
    <row r="3237" spans="1:2" s="5" customFormat="1" x14ac:dyDescent="0.2">
      <c r="A3237" s="3"/>
      <c r="B3237" s="49"/>
    </row>
    <row r="3238" spans="1:2" s="5" customFormat="1" x14ac:dyDescent="0.2">
      <c r="A3238" s="3"/>
      <c r="B3238" s="49"/>
    </row>
    <row r="3239" spans="1:2" s="5" customFormat="1" x14ac:dyDescent="0.2">
      <c r="A3239" s="3"/>
      <c r="B3239" s="49"/>
    </row>
    <row r="3240" spans="1:2" s="5" customFormat="1" x14ac:dyDescent="0.2">
      <c r="A3240" s="3"/>
      <c r="B3240" s="49"/>
    </row>
    <row r="3241" spans="1:2" s="5" customFormat="1" x14ac:dyDescent="0.2">
      <c r="A3241" s="3"/>
      <c r="B3241" s="49"/>
    </row>
    <row r="3242" spans="1:2" s="5" customFormat="1" x14ac:dyDescent="0.2">
      <c r="A3242" s="3"/>
      <c r="B3242" s="49"/>
    </row>
    <row r="3243" spans="1:2" s="5" customFormat="1" x14ac:dyDescent="0.2">
      <c r="A3243" s="3"/>
      <c r="B3243" s="49"/>
    </row>
    <row r="3244" spans="1:2" s="5" customFormat="1" x14ac:dyDescent="0.2">
      <c r="A3244" s="3"/>
      <c r="B3244" s="49"/>
    </row>
    <row r="3245" spans="1:2" s="5" customFormat="1" x14ac:dyDescent="0.2">
      <c r="A3245" s="3"/>
      <c r="B3245" s="49"/>
    </row>
    <row r="3246" spans="1:2" s="5" customFormat="1" x14ac:dyDescent="0.2">
      <c r="A3246" s="3"/>
      <c r="B3246" s="49"/>
    </row>
    <row r="3247" spans="1:2" s="5" customFormat="1" x14ac:dyDescent="0.2">
      <c r="A3247" s="3"/>
      <c r="B3247" s="49"/>
    </row>
    <row r="3248" spans="1:2" s="5" customFormat="1" x14ac:dyDescent="0.2">
      <c r="A3248" s="3"/>
      <c r="B3248" s="49"/>
    </row>
    <row r="3249" spans="1:2" s="5" customFormat="1" x14ac:dyDescent="0.2">
      <c r="A3249" s="3"/>
      <c r="B3249" s="49"/>
    </row>
    <row r="3250" spans="1:2" s="5" customFormat="1" x14ac:dyDescent="0.2">
      <c r="A3250" s="3"/>
      <c r="B3250" s="49"/>
    </row>
    <row r="3251" spans="1:2" s="5" customFormat="1" x14ac:dyDescent="0.2">
      <c r="A3251" s="3"/>
      <c r="B3251" s="49"/>
    </row>
    <row r="3252" spans="1:2" s="5" customFormat="1" x14ac:dyDescent="0.2">
      <c r="A3252" s="3"/>
      <c r="B3252" s="49"/>
    </row>
    <row r="3253" spans="1:2" s="5" customFormat="1" x14ac:dyDescent="0.2">
      <c r="A3253" s="3"/>
      <c r="B3253" s="49"/>
    </row>
    <row r="3254" spans="1:2" s="5" customFormat="1" x14ac:dyDescent="0.2">
      <c r="A3254" s="3"/>
      <c r="B3254" s="49"/>
    </row>
    <row r="3255" spans="1:2" s="5" customFormat="1" x14ac:dyDescent="0.2">
      <c r="A3255" s="3"/>
      <c r="B3255" s="49"/>
    </row>
    <row r="3256" spans="1:2" s="5" customFormat="1" x14ac:dyDescent="0.2">
      <c r="A3256" s="3"/>
      <c r="B3256" s="49"/>
    </row>
    <row r="3257" spans="1:2" s="5" customFormat="1" x14ac:dyDescent="0.2">
      <c r="A3257" s="3"/>
      <c r="B3257" s="49"/>
    </row>
    <row r="3258" spans="1:2" s="5" customFormat="1" x14ac:dyDescent="0.2">
      <c r="A3258" s="3"/>
      <c r="B3258" s="49"/>
    </row>
    <row r="3259" spans="1:2" s="5" customFormat="1" x14ac:dyDescent="0.2">
      <c r="A3259" s="3"/>
      <c r="B3259" s="49"/>
    </row>
    <row r="3260" spans="1:2" s="5" customFormat="1" x14ac:dyDescent="0.2">
      <c r="A3260" s="3"/>
      <c r="B3260" s="49"/>
    </row>
    <row r="3261" spans="1:2" s="5" customFormat="1" x14ac:dyDescent="0.2">
      <c r="A3261" s="3"/>
      <c r="B3261" s="49"/>
    </row>
    <row r="3262" spans="1:2" s="5" customFormat="1" x14ac:dyDescent="0.2">
      <c r="A3262" s="3"/>
      <c r="B3262" s="49"/>
    </row>
    <row r="3263" spans="1:2" s="5" customFormat="1" x14ac:dyDescent="0.2">
      <c r="A3263" s="3"/>
      <c r="B3263" s="49"/>
    </row>
    <row r="3264" spans="1:2" s="5" customFormat="1" x14ac:dyDescent="0.2">
      <c r="A3264" s="3"/>
      <c r="B3264" s="49"/>
    </row>
    <row r="3265" spans="1:2" s="5" customFormat="1" x14ac:dyDescent="0.2">
      <c r="A3265" s="3"/>
      <c r="B3265" s="49"/>
    </row>
    <row r="3266" spans="1:2" s="5" customFormat="1" x14ac:dyDescent="0.2">
      <c r="A3266" s="3"/>
      <c r="B3266" s="49"/>
    </row>
    <row r="3267" spans="1:2" s="5" customFormat="1" x14ac:dyDescent="0.2">
      <c r="A3267" s="3"/>
      <c r="B3267" s="49"/>
    </row>
    <row r="3268" spans="1:2" s="5" customFormat="1" x14ac:dyDescent="0.2">
      <c r="A3268" s="3"/>
      <c r="B3268" s="49"/>
    </row>
    <row r="3269" spans="1:2" s="5" customFormat="1" x14ac:dyDescent="0.2">
      <c r="A3269" s="3"/>
      <c r="B3269" s="49"/>
    </row>
    <row r="3270" spans="1:2" s="5" customFormat="1" x14ac:dyDescent="0.2">
      <c r="A3270" s="3"/>
      <c r="B3270" s="49"/>
    </row>
    <row r="3271" spans="1:2" s="5" customFormat="1" x14ac:dyDescent="0.2">
      <c r="A3271" s="3"/>
      <c r="B3271" s="49"/>
    </row>
    <row r="3272" spans="1:2" s="5" customFormat="1" x14ac:dyDescent="0.2">
      <c r="A3272" s="3"/>
      <c r="B3272" s="49"/>
    </row>
    <row r="3273" spans="1:2" s="5" customFormat="1" x14ac:dyDescent="0.2">
      <c r="A3273" s="3"/>
      <c r="B3273" s="49"/>
    </row>
    <row r="3274" spans="1:2" s="5" customFormat="1" x14ac:dyDescent="0.2">
      <c r="A3274" s="3"/>
      <c r="B3274" s="49"/>
    </row>
    <row r="3275" spans="1:2" s="5" customFormat="1" x14ac:dyDescent="0.2">
      <c r="A3275" s="3"/>
      <c r="B3275" s="49"/>
    </row>
    <row r="3276" spans="1:2" s="5" customFormat="1" x14ac:dyDescent="0.2">
      <c r="A3276" s="3"/>
      <c r="B3276" s="49"/>
    </row>
    <row r="3277" spans="1:2" s="5" customFormat="1" x14ac:dyDescent="0.2">
      <c r="A3277" s="3"/>
      <c r="B3277" s="49"/>
    </row>
    <row r="3278" spans="1:2" s="5" customFormat="1" x14ac:dyDescent="0.2">
      <c r="A3278" s="3"/>
      <c r="B3278" s="49"/>
    </row>
    <row r="3279" spans="1:2" s="5" customFormat="1" x14ac:dyDescent="0.2">
      <c r="A3279" s="3"/>
      <c r="B3279" s="49"/>
    </row>
    <row r="3280" spans="1:2" s="5" customFormat="1" x14ac:dyDescent="0.2">
      <c r="A3280" s="3"/>
      <c r="B3280" s="49"/>
    </row>
    <row r="3281" spans="1:2" s="5" customFormat="1" x14ac:dyDescent="0.2">
      <c r="A3281" s="3"/>
      <c r="B3281" s="49"/>
    </row>
    <row r="3282" spans="1:2" s="5" customFormat="1" x14ac:dyDescent="0.2">
      <c r="A3282" s="3"/>
      <c r="B3282" s="49"/>
    </row>
    <row r="3283" spans="1:2" s="5" customFormat="1" x14ac:dyDescent="0.2">
      <c r="A3283" s="3"/>
      <c r="B3283" s="49"/>
    </row>
    <row r="3284" spans="1:2" s="5" customFormat="1" x14ac:dyDescent="0.2">
      <c r="A3284" s="3"/>
      <c r="B3284" s="49"/>
    </row>
    <row r="3285" spans="1:2" s="5" customFormat="1" x14ac:dyDescent="0.2">
      <c r="A3285" s="3"/>
      <c r="B3285" s="49"/>
    </row>
    <row r="3286" spans="1:2" s="5" customFormat="1" x14ac:dyDescent="0.2">
      <c r="A3286" s="3"/>
      <c r="B3286" s="49"/>
    </row>
    <row r="3287" spans="1:2" s="5" customFormat="1" x14ac:dyDescent="0.2">
      <c r="A3287" s="3"/>
      <c r="B3287" s="49"/>
    </row>
    <row r="3288" spans="1:2" s="5" customFormat="1" x14ac:dyDescent="0.2">
      <c r="A3288" s="3"/>
      <c r="B3288" s="49"/>
    </row>
    <row r="3289" spans="1:2" s="5" customFormat="1" x14ac:dyDescent="0.2">
      <c r="A3289" s="3"/>
      <c r="B3289" s="49"/>
    </row>
    <row r="3290" spans="1:2" s="5" customFormat="1" x14ac:dyDescent="0.2">
      <c r="A3290" s="3"/>
      <c r="B3290" s="49"/>
    </row>
    <row r="3291" spans="1:2" s="5" customFormat="1" x14ac:dyDescent="0.2">
      <c r="A3291" s="3"/>
      <c r="B3291" s="49"/>
    </row>
    <row r="3292" spans="1:2" s="5" customFormat="1" x14ac:dyDescent="0.2">
      <c r="A3292" s="3"/>
      <c r="B3292" s="49"/>
    </row>
    <row r="3293" spans="1:2" s="5" customFormat="1" x14ac:dyDescent="0.2">
      <c r="A3293" s="3"/>
      <c r="B3293" s="49"/>
    </row>
    <row r="3294" spans="1:2" s="5" customFormat="1" x14ac:dyDescent="0.2">
      <c r="A3294" s="3"/>
      <c r="B3294" s="49"/>
    </row>
    <row r="3295" spans="1:2" s="5" customFormat="1" x14ac:dyDescent="0.2">
      <c r="A3295" s="3"/>
      <c r="B3295" s="49"/>
    </row>
    <row r="3296" spans="1:2" s="5" customFormat="1" x14ac:dyDescent="0.2">
      <c r="A3296" s="3"/>
      <c r="B3296" s="49"/>
    </row>
    <row r="3297" spans="1:2" s="5" customFormat="1" x14ac:dyDescent="0.2">
      <c r="A3297" s="3"/>
      <c r="B3297" s="49"/>
    </row>
    <row r="3298" spans="1:2" s="5" customFormat="1" x14ac:dyDescent="0.2">
      <c r="A3298" s="3"/>
      <c r="B3298" s="49"/>
    </row>
    <row r="3299" spans="1:2" s="5" customFormat="1" x14ac:dyDescent="0.2">
      <c r="A3299" s="3"/>
      <c r="B3299" s="49"/>
    </row>
    <row r="3300" spans="1:2" s="5" customFormat="1" x14ac:dyDescent="0.2">
      <c r="A3300" s="3"/>
      <c r="B3300" s="49"/>
    </row>
    <row r="3301" spans="1:2" s="5" customFormat="1" x14ac:dyDescent="0.2">
      <c r="A3301" s="3"/>
      <c r="B3301" s="49"/>
    </row>
    <row r="3302" spans="1:2" s="5" customFormat="1" x14ac:dyDescent="0.2">
      <c r="A3302" s="3"/>
      <c r="B3302" s="49"/>
    </row>
    <row r="3303" spans="1:2" s="5" customFormat="1" x14ac:dyDescent="0.2">
      <c r="A3303" s="3"/>
      <c r="B3303" s="49"/>
    </row>
    <row r="3304" spans="1:2" s="5" customFormat="1" x14ac:dyDescent="0.2">
      <c r="A3304" s="3"/>
      <c r="B3304" s="49"/>
    </row>
    <row r="3305" spans="1:2" s="5" customFormat="1" x14ac:dyDescent="0.2">
      <c r="A3305" s="3"/>
      <c r="B3305" s="49"/>
    </row>
    <row r="3306" spans="1:2" s="5" customFormat="1" x14ac:dyDescent="0.2">
      <c r="A3306" s="3"/>
      <c r="B3306" s="49"/>
    </row>
    <row r="3307" spans="1:2" s="5" customFormat="1" x14ac:dyDescent="0.2">
      <c r="A3307" s="3"/>
      <c r="B3307" s="49"/>
    </row>
    <row r="3308" spans="1:2" s="5" customFormat="1" x14ac:dyDescent="0.2">
      <c r="A3308" s="3"/>
      <c r="B3308" s="49"/>
    </row>
    <row r="3309" spans="1:2" s="5" customFormat="1" x14ac:dyDescent="0.2">
      <c r="A3309" s="3"/>
      <c r="B3309" s="49"/>
    </row>
    <row r="3310" spans="1:2" s="5" customFormat="1" x14ac:dyDescent="0.2">
      <c r="A3310" s="3"/>
      <c r="B3310" s="49"/>
    </row>
    <row r="3311" spans="1:2" s="5" customFormat="1" x14ac:dyDescent="0.2">
      <c r="A3311" s="3"/>
      <c r="B3311" s="49"/>
    </row>
    <row r="3312" spans="1:2" s="5" customFormat="1" x14ac:dyDescent="0.2">
      <c r="A3312" s="3"/>
      <c r="B3312" s="49"/>
    </row>
    <row r="3313" spans="1:2" s="5" customFormat="1" x14ac:dyDescent="0.2">
      <c r="A3313" s="3"/>
      <c r="B3313" s="49"/>
    </row>
    <row r="3314" spans="1:2" s="5" customFormat="1" x14ac:dyDescent="0.2">
      <c r="A3314" s="3"/>
      <c r="B3314" s="49"/>
    </row>
    <row r="3315" spans="1:2" s="5" customFormat="1" x14ac:dyDescent="0.2">
      <c r="A3315" s="3"/>
      <c r="B3315" s="49"/>
    </row>
    <row r="3316" spans="1:2" s="5" customFormat="1" x14ac:dyDescent="0.2">
      <c r="A3316" s="3"/>
      <c r="B3316" s="49"/>
    </row>
    <row r="3317" spans="1:2" s="5" customFormat="1" x14ac:dyDescent="0.2">
      <c r="A3317" s="3"/>
      <c r="B3317" s="49"/>
    </row>
    <row r="3318" spans="1:2" s="5" customFormat="1" x14ac:dyDescent="0.2">
      <c r="A3318" s="3"/>
      <c r="B3318" s="49"/>
    </row>
    <row r="3319" spans="1:2" s="5" customFormat="1" x14ac:dyDescent="0.2">
      <c r="A3319" s="3"/>
      <c r="B3319" s="49"/>
    </row>
    <row r="3320" spans="1:2" s="5" customFormat="1" x14ac:dyDescent="0.2">
      <c r="A3320" s="3"/>
      <c r="B3320" s="49"/>
    </row>
    <row r="3321" spans="1:2" s="5" customFormat="1" x14ac:dyDescent="0.2">
      <c r="A3321" s="3"/>
      <c r="B3321" s="49"/>
    </row>
    <row r="3322" spans="1:2" s="5" customFormat="1" x14ac:dyDescent="0.2">
      <c r="A3322" s="3"/>
      <c r="B3322" s="49"/>
    </row>
    <row r="3323" spans="1:2" s="5" customFormat="1" x14ac:dyDescent="0.2">
      <c r="A3323" s="3"/>
      <c r="B3323" s="49"/>
    </row>
    <row r="3324" spans="1:2" s="5" customFormat="1" x14ac:dyDescent="0.2">
      <c r="A3324" s="3"/>
      <c r="B3324" s="49"/>
    </row>
    <row r="3325" spans="1:2" s="5" customFormat="1" x14ac:dyDescent="0.2">
      <c r="A3325" s="3"/>
      <c r="B3325" s="49"/>
    </row>
    <row r="3326" spans="1:2" s="5" customFormat="1" x14ac:dyDescent="0.2">
      <c r="A3326" s="3"/>
      <c r="B3326" s="49"/>
    </row>
    <row r="3327" spans="1:2" s="5" customFormat="1" x14ac:dyDescent="0.2">
      <c r="A3327" s="3"/>
      <c r="B3327" s="49"/>
    </row>
    <row r="3328" spans="1:2" s="5" customFormat="1" x14ac:dyDescent="0.2">
      <c r="A3328" s="3"/>
      <c r="B3328" s="49"/>
    </row>
    <row r="3329" spans="1:2" s="5" customFormat="1" x14ac:dyDescent="0.2">
      <c r="A3329" s="3"/>
      <c r="B3329" s="49"/>
    </row>
    <row r="3330" spans="1:2" s="5" customFormat="1" x14ac:dyDescent="0.2">
      <c r="A3330" s="3"/>
      <c r="B3330" s="49"/>
    </row>
    <row r="3331" spans="1:2" s="5" customFormat="1" x14ac:dyDescent="0.2">
      <c r="A3331" s="3"/>
      <c r="B3331" s="49"/>
    </row>
    <row r="3332" spans="1:2" s="5" customFormat="1" x14ac:dyDescent="0.2">
      <c r="A3332" s="3"/>
      <c r="B3332" s="49"/>
    </row>
    <row r="3333" spans="1:2" s="5" customFormat="1" x14ac:dyDescent="0.2">
      <c r="A3333" s="3"/>
      <c r="B3333" s="49"/>
    </row>
    <row r="3334" spans="1:2" s="5" customFormat="1" x14ac:dyDescent="0.2">
      <c r="A3334" s="3"/>
      <c r="B3334" s="49"/>
    </row>
    <row r="3335" spans="1:2" s="5" customFormat="1" x14ac:dyDescent="0.2">
      <c r="A3335" s="3"/>
      <c r="B3335" s="49"/>
    </row>
    <row r="3336" spans="1:2" s="5" customFormat="1" x14ac:dyDescent="0.2">
      <c r="A3336" s="3"/>
      <c r="B3336" s="49"/>
    </row>
    <row r="3337" spans="1:2" s="5" customFormat="1" x14ac:dyDescent="0.2">
      <c r="A3337" s="3"/>
      <c r="B3337" s="49"/>
    </row>
    <row r="3338" spans="1:2" s="5" customFormat="1" x14ac:dyDescent="0.2">
      <c r="A3338" s="3"/>
      <c r="B3338" s="49"/>
    </row>
    <row r="3339" spans="1:2" s="5" customFormat="1" x14ac:dyDescent="0.2">
      <c r="A3339" s="3"/>
      <c r="B3339" s="49"/>
    </row>
    <row r="3340" spans="1:2" s="5" customFormat="1" x14ac:dyDescent="0.2">
      <c r="A3340" s="3"/>
      <c r="B3340" s="49"/>
    </row>
    <row r="3341" spans="1:2" s="5" customFormat="1" x14ac:dyDescent="0.2">
      <c r="A3341" s="3"/>
      <c r="B3341" s="49"/>
    </row>
    <row r="3342" spans="1:2" s="5" customFormat="1" x14ac:dyDescent="0.2">
      <c r="A3342" s="3"/>
      <c r="B3342" s="49"/>
    </row>
    <row r="3343" spans="1:2" s="5" customFormat="1" x14ac:dyDescent="0.2">
      <c r="A3343" s="3"/>
      <c r="B3343" s="49"/>
    </row>
    <row r="3344" spans="1:2" s="5" customFormat="1" x14ac:dyDescent="0.2">
      <c r="A3344" s="3"/>
      <c r="B3344" s="49"/>
    </row>
    <row r="3345" spans="1:2" s="5" customFormat="1" x14ac:dyDescent="0.2">
      <c r="A3345" s="3"/>
      <c r="B3345" s="49"/>
    </row>
    <row r="3346" spans="1:2" s="5" customFormat="1" x14ac:dyDescent="0.2">
      <c r="A3346" s="3"/>
      <c r="B3346" s="49"/>
    </row>
    <row r="3347" spans="1:2" s="5" customFormat="1" x14ac:dyDescent="0.2">
      <c r="A3347" s="3"/>
      <c r="B3347" s="49"/>
    </row>
    <row r="3348" spans="1:2" s="5" customFormat="1" x14ac:dyDescent="0.2">
      <c r="A3348" s="3"/>
      <c r="B3348" s="49"/>
    </row>
    <row r="3349" spans="1:2" s="5" customFormat="1" x14ac:dyDescent="0.2">
      <c r="A3349" s="3"/>
      <c r="B3349" s="49"/>
    </row>
    <row r="3350" spans="1:2" s="5" customFormat="1" x14ac:dyDescent="0.2">
      <c r="A3350" s="3"/>
      <c r="B3350" s="49"/>
    </row>
    <row r="3351" spans="1:2" s="5" customFormat="1" x14ac:dyDescent="0.2">
      <c r="A3351" s="3"/>
      <c r="B3351" s="49"/>
    </row>
    <row r="3352" spans="1:2" s="5" customFormat="1" x14ac:dyDescent="0.2">
      <c r="A3352" s="3"/>
      <c r="B3352" s="49"/>
    </row>
    <row r="3353" spans="1:2" s="5" customFormat="1" x14ac:dyDescent="0.2">
      <c r="A3353" s="3"/>
      <c r="B3353" s="49"/>
    </row>
    <row r="3354" spans="1:2" s="5" customFormat="1" x14ac:dyDescent="0.2">
      <c r="A3354" s="3"/>
      <c r="B3354" s="49"/>
    </row>
    <row r="3355" spans="1:2" s="5" customFormat="1" x14ac:dyDescent="0.2">
      <c r="A3355" s="3"/>
      <c r="B3355" s="49"/>
    </row>
    <row r="3356" spans="1:2" s="5" customFormat="1" x14ac:dyDescent="0.2">
      <c r="A3356" s="3"/>
      <c r="B3356" s="49"/>
    </row>
    <row r="3357" spans="1:2" s="5" customFormat="1" x14ac:dyDescent="0.2">
      <c r="A3357" s="3"/>
      <c r="B3357" s="49"/>
    </row>
    <row r="3358" spans="1:2" s="5" customFormat="1" x14ac:dyDescent="0.2">
      <c r="A3358" s="3"/>
      <c r="B3358" s="49"/>
    </row>
    <row r="3359" spans="1:2" s="5" customFormat="1" x14ac:dyDescent="0.2">
      <c r="A3359" s="3"/>
      <c r="B3359" s="49"/>
    </row>
    <row r="3360" spans="1:2" s="5" customFormat="1" x14ac:dyDescent="0.2">
      <c r="A3360" s="3"/>
      <c r="B3360" s="49"/>
    </row>
    <row r="3361" spans="1:2" s="5" customFormat="1" x14ac:dyDescent="0.2">
      <c r="A3361" s="3"/>
      <c r="B3361" s="49"/>
    </row>
    <row r="3362" spans="1:2" s="5" customFormat="1" x14ac:dyDescent="0.2">
      <c r="A3362" s="3"/>
      <c r="B3362" s="49"/>
    </row>
    <row r="3363" spans="1:2" s="5" customFormat="1" x14ac:dyDescent="0.2">
      <c r="A3363" s="3"/>
      <c r="B3363" s="49"/>
    </row>
    <row r="3364" spans="1:2" s="5" customFormat="1" x14ac:dyDescent="0.2">
      <c r="A3364" s="3"/>
      <c r="B3364" s="49"/>
    </row>
    <row r="3365" spans="1:2" s="5" customFormat="1" x14ac:dyDescent="0.2">
      <c r="A3365" s="3"/>
      <c r="B3365" s="49"/>
    </row>
    <row r="3366" spans="1:2" s="5" customFormat="1" x14ac:dyDescent="0.2">
      <c r="A3366" s="3"/>
      <c r="B3366" s="49"/>
    </row>
    <row r="3367" spans="1:2" s="5" customFormat="1" x14ac:dyDescent="0.2">
      <c r="A3367" s="3"/>
      <c r="B3367" s="49"/>
    </row>
    <row r="3368" spans="1:2" s="5" customFormat="1" x14ac:dyDescent="0.2">
      <c r="A3368" s="3"/>
      <c r="B3368" s="49"/>
    </row>
    <row r="3369" spans="1:2" s="5" customFormat="1" x14ac:dyDescent="0.2">
      <c r="A3369" s="3"/>
      <c r="B3369" s="49"/>
    </row>
    <row r="3370" spans="1:2" s="5" customFormat="1" x14ac:dyDescent="0.2">
      <c r="A3370" s="3"/>
      <c r="B3370" s="49"/>
    </row>
    <row r="3371" spans="1:2" s="5" customFormat="1" x14ac:dyDescent="0.2">
      <c r="A3371" s="3"/>
      <c r="B3371" s="49"/>
    </row>
    <row r="3372" spans="1:2" s="5" customFormat="1" x14ac:dyDescent="0.2">
      <c r="A3372" s="3"/>
      <c r="B3372" s="49"/>
    </row>
    <row r="3373" spans="1:2" s="5" customFormat="1" x14ac:dyDescent="0.2">
      <c r="A3373" s="3"/>
      <c r="B3373" s="49"/>
    </row>
    <row r="3374" spans="1:2" s="5" customFormat="1" x14ac:dyDescent="0.2">
      <c r="A3374" s="3"/>
      <c r="B3374" s="49"/>
    </row>
    <row r="3375" spans="1:2" s="5" customFormat="1" x14ac:dyDescent="0.2">
      <c r="A3375" s="3"/>
      <c r="B3375" s="49"/>
    </row>
    <row r="3376" spans="1:2" s="5" customFormat="1" x14ac:dyDescent="0.2">
      <c r="A3376" s="3"/>
      <c r="B3376" s="49"/>
    </row>
    <row r="3377" spans="1:2" s="5" customFormat="1" x14ac:dyDescent="0.2">
      <c r="A3377" s="3"/>
      <c r="B3377" s="49"/>
    </row>
    <row r="3378" spans="1:2" s="5" customFormat="1" x14ac:dyDescent="0.2">
      <c r="A3378" s="3"/>
      <c r="B3378" s="49"/>
    </row>
    <row r="3379" spans="1:2" s="5" customFormat="1" x14ac:dyDescent="0.2">
      <c r="A3379" s="3"/>
      <c r="B3379" s="49"/>
    </row>
    <row r="3380" spans="1:2" s="5" customFormat="1" x14ac:dyDescent="0.2">
      <c r="A3380" s="3"/>
      <c r="B3380" s="49"/>
    </row>
    <row r="3381" spans="1:2" s="5" customFormat="1" x14ac:dyDescent="0.2">
      <c r="A3381" s="3"/>
      <c r="B3381" s="49"/>
    </row>
    <row r="3382" spans="1:2" s="5" customFormat="1" x14ac:dyDescent="0.2">
      <c r="A3382" s="3"/>
      <c r="B3382" s="49"/>
    </row>
    <row r="3383" spans="1:2" s="5" customFormat="1" x14ac:dyDescent="0.2">
      <c r="A3383" s="3"/>
      <c r="B3383" s="49"/>
    </row>
    <row r="3384" spans="1:2" s="5" customFormat="1" x14ac:dyDescent="0.2">
      <c r="A3384" s="3"/>
      <c r="B3384" s="49"/>
    </row>
    <row r="3385" spans="1:2" s="5" customFormat="1" x14ac:dyDescent="0.2">
      <c r="A3385" s="3"/>
      <c r="B3385" s="49"/>
    </row>
    <row r="3386" spans="1:2" s="5" customFormat="1" x14ac:dyDescent="0.2">
      <c r="A3386" s="3"/>
      <c r="B3386" s="49"/>
    </row>
    <row r="3387" spans="1:2" s="5" customFormat="1" x14ac:dyDescent="0.2">
      <c r="A3387" s="3"/>
      <c r="B3387" s="49"/>
    </row>
    <row r="3388" spans="1:2" s="5" customFormat="1" x14ac:dyDescent="0.2">
      <c r="A3388" s="3"/>
      <c r="B3388" s="49"/>
    </row>
    <row r="3389" spans="1:2" s="5" customFormat="1" x14ac:dyDescent="0.2">
      <c r="A3389" s="3"/>
      <c r="B3389" s="49"/>
    </row>
    <row r="3390" spans="1:2" s="5" customFormat="1" x14ac:dyDescent="0.2">
      <c r="A3390" s="3"/>
      <c r="B3390" s="49"/>
    </row>
    <row r="3391" spans="1:2" s="5" customFormat="1" x14ac:dyDescent="0.2">
      <c r="A3391" s="3"/>
      <c r="B3391" s="49"/>
    </row>
    <row r="3392" spans="1:2" s="5" customFormat="1" x14ac:dyDescent="0.2">
      <c r="A3392" s="3"/>
      <c r="B3392" s="49"/>
    </row>
    <row r="3393" spans="1:2" s="5" customFormat="1" x14ac:dyDescent="0.2">
      <c r="A3393" s="3"/>
      <c r="B3393" s="49"/>
    </row>
    <row r="3394" spans="1:2" s="5" customFormat="1" x14ac:dyDescent="0.2">
      <c r="A3394" s="3"/>
      <c r="B3394" s="49"/>
    </row>
    <row r="3395" spans="1:2" s="5" customFormat="1" x14ac:dyDescent="0.2">
      <c r="A3395" s="3"/>
      <c r="B3395" s="49"/>
    </row>
    <row r="3396" spans="1:2" s="5" customFormat="1" x14ac:dyDescent="0.2">
      <c r="A3396" s="3"/>
      <c r="B3396" s="49"/>
    </row>
    <row r="3397" spans="1:2" s="5" customFormat="1" x14ac:dyDescent="0.2">
      <c r="A3397" s="3"/>
      <c r="B3397" s="49"/>
    </row>
    <row r="3398" spans="1:2" s="5" customFormat="1" x14ac:dyDescent="0.2">
      <c r="A3398" s="3"/>
      <c r="B3398" s="49"/>
    </row>
    <row r="3399" spans="1:2" s="5" customFormat="1" x14ac:dyDescent="0.2">
      <c r="A3399" s="3"/>
      <c r="B3399" s="49"/>
    </row>
    <row r="3400" spans="1:2" s="5" customFormat="1" x14ac:dyDescent="0.2">
      <c r="A3400" s="3"/>
      <c r="B3400" s="49"/>
    </row>
    <row r="3401" spans="1:2" s="5" customFormat="1" x14ac:dyDescent="0.2">
      <c r="A3401" s="3"/>
      <c r="B3401" s="49"/>
    </row>
    <row r="3402" spans="1:2" s="5" customFormat="1" x14ac:dyDescent="0.2">
      <c r="A3402" s="3"/>
      <c r="B3402" s="49"/>
    </row>
    <row r="3403" spans="1:2" s="5" customFormat="1" x14ac:dyDescent="0.2">
      <c r="A3403" s="3"/>
      <c r="B3403" s="49"/>
    </row>
    <row r="3404" spans="1:2" s="5" customFormat="1" x14ac:dyDescent="0.2">
      <c r="A3404" s="3"/>
      <c r="B3404" s="49"/>
    </row>
    <row r="3405" spans="1:2" s="5" customFormat="1" x14ac:dyDescent="0.2">
      <c r="A3405" s="3"/>
      <c r="B3405" s="49"/>
    </row>
    <row r="3406" spans="1:2" s="5" customFormat="1" x14ac:dyDescent="0.2">
      <c r="A3406" s="3"/>
      <c r="B3406" s="49"/>
    </row>
    <row r="3407" spans="1:2" s="5" customFormat="1" x14ac:dyDescent="0.2">
      <c r="A3407" s="3"/>
      <c r="B3407" s="49"/>
    </row>
    <row r="3408" spans="1:2" s="5" customFormat="1" x14ac:dyDescent="0.2">
      <c r="A3408" s="3"/>
      <c r="B3408" s="49"/>
    </row>
    <row r="3409" spans="1:2" s="5" customFormat="1" x14ac:dyDescent="0.2">
      <c r="A3409" s="3"/>
      <c r="B3409" s="49"/>
    </row>
    <row r="3410" spans="1:2" s="5" customFormat="1" x14ac:dyDescent="0.2">
      <c r="A3410" s="3"/>
      <c r="B3410" s="49"/>
    </row>
    <row r="3411" spans="1:2" s="5" customFormat="1" x14ac:dyDescent="0.2">
      <c r="A3411" s="3"/>
      <c r="B3411" s="49"/>
    </row>
    <row r="3412" spans="1:2" s="5" customFormat="1" x14ac:dyDescent="0.2">
      <c r="A3412" s="3"/>
      <c r="B3412" s="49"/>
    </row>
    <row r="3413" spans="1:2" s="5" customFormat="1" x14ac:dyDescent="0.2">
      <c r="A3413" s="3"/>
      <c r="B3413" s="49"/>
    </row>
    <row r="3414" spans="1:2" s="5" customFormat="1" x14ac:dyDescent="0.2">
      <c r="A3414" s="3"/>
      <c r="B3414" s="49"/>
    </row>
    <row r="3415" spans="1:2" s="5" customFormat="1" x14ac:dyDescent="0.2">
      <c r="A3415" s="3"/>
      <c r="B3415" s="49"/>
    </row>
    <row r="3416" spans="1:2" s="5" customFormat="1" x14ac:dyDescent="0.2">
      <c r="A3416" s="3"/>
      <c r="B3416" s="49"/>
    </row>
    <row r="3417" spans="1:2" s="5" customFormat="1" x14ac:dyDescent="0.2">
      <c r="A3417" s="3"/>
      <c r="B3417" s="49"/>
    </row>
    <row r="3418" spans="1:2" s="5" customFormat="1" x14ac:dyDescent="0.2">
      <c r="A3418" s="3"/>
      <c r="B3418" s="49"/>
    </row>
    <row r="3419" spans="1:2" s="5" customFormat="1" x14ac:dyDescent="0.2">
      <c r="A3419" s="3"/>
      <c r="B3419" s="49"/>
    </row>
    <row r="3420" spans="1:2" s="5" customFormat="1" x14ac:dyDescent="0.2">
      <c r="A3420" s="3"/>
      <c r="B3420" s="49"/>
    </row>
    <row r="3421" spans="1:2" s="5" customFormat="1" x14ac:dyDescent="0.2">
      <c r="A3421" s="3"/>
      <c r="B3421" s="49"/>
    </row>
    <row r="3422" spans="1:2" s="5" customFormat="1" x14ac:dyDescent="0.2">
      <c r="A3422" s="3"/>
      <c r="B3422" s="49"/>
    </row>
    <row r="3423" spans="1:2" s="5" customFormat="1" x14ac:dyDescent="0.2">
      <c r="A3423" s="3"/>
      <c r="B3423" s="49"/>
    </row>
    <row r="3424" spans="1:2" s="5" customFormat="1" x14ac:dyDescent="0.2">
      <c r="A3424" s="3"/>
      <c r="B3424" s="49"/>
    </row>
    <row r="3425" spans="1:2" s="5" customFormat="1" x14ac:dyDescent="0.2">
      <c r="A3425" s="3"/>
      <c r="B3425" s="49"/>
    </row>
    <row r="3426" spans="1:2" s="5" customFormat="1" x14ac:dyDescent="0.2">
      <c r="A3426" s="3"/>
      <c r="B3426" s="49"/>
    </row>
    <row r="3427" spans="1:2" s="5" customFormat="1" x14ac:dyDescent="0.2">
      <c r="A3427" s="3"/>
      <c r="B3427" s="49"/>
    </row>
    <row r="3428" spans="1:2" s="5" customFormat="1" x14ac:dyDescent="0.2">
      <c r="A3428" s="3"/>
      <c r="B3428" s="49"/>
    </row>
    <row r="3429" spans="1:2" s="5" customFormat="1" x14ac:dyDescent="0.2">
      <c r="A3429" s="3"/>
      <c r="B3429" s="49"/>
    </row>
    <row r="3430" spans="1:2" s="5" customFormat="1" x14ac:dyDescent="0.2">
      <c r="A3430" s="3"/>
      <c r="B3430" s="49"/>
    </row>
    <row r="3431" spans="1:2" s="5" customFormat="1" x14ac:dyDescent="0.2">
      <c r="A3431" s="3"/>
      <c r="B3431" s="49"/>
    </row>
    <row r="3432" spans="1:2" s="5" customFormat="1" x14ac:dyDescent="0.2">
      <c r="A3432" s="3"/>
      <c r="B3432" s="49"/>
    </row>
    <row r="3433" spans="1:2" s="5" customFormat="1" x14ac:dyDescent="0.2">
      <c r="A3433" s="3"/>
      <c r="B3433" s="49"/>
    </row>
    <row r="3434" spans="1:2" s="5" customFormat="1" x14ac:dyDescent="0.2">
      <c r="A3434" s="3"/>
      <c r="B3434" s="49"/>
    </row>
    <row r="3435" spans="1:2" s="5" customFormat="1" x14ac:dyDescent="0.2">
      <c r="A3435" s="3"/>
      <c r="B3435" s="49"/>
    </row>
    <row r="3436" spans="1:2" s="5" customFormat="1" x14ac:dyDescent="0.2">
      <c r="A3436" s="3"/>
      <c r="B3436" s="49"/>
    </row>
    <row r="3437" spans="1:2" s="5" customFormat="1" x14ac:dyDescent="0.2">
      <c r="A3437" s="3"/>
      <c r="B3437" s="49"/>
    </row>
    <row r="3438" spans="1:2" s="5" customFormat="1" x14ac:dyDescent="0.2">
      <c r="A3438" s="3"/>
      <c r="B3438" s="49"/>
    </row>
    <row r="3439" spans="1:2" s="5" customFormat="1" x14ac:dyDescent="0.2">
      <c r="A3439" s="3"/>
      <c r="B3439" s="49"/>
    </row>
    <row r="3440" spans="1:2" s="5" customFormat="1" x14ac:dyDescent="0.2">
      <c r="A3440" s="3"/>
      <c r="B3440" s="49"/>
    </row>
    <row r="3441" spans="1:2" s="5" customFormat="1" x14ac:dyDescent="0.2">
      <c r="A3441" s="3"/>
      <c r="B3441" s="49"/>
    </row>
    <row r="3442" spans="1:2" s="5" customFormat="1" x14ac:dyDescent="0.2">
      <c r="A3442" s="3"/>
      <c r="B3442" s="49"/>
    </row>
    <row r="3443" spans="1:2" s="5" customFormat="1" x14ac:dyDescent="0.2">
      <c r="A3443" s="3"/>
      <c r="B3443" s="49"/>
    </row>
    <row r="3444" spans="1:2" s="5" customFormat="1" x14ac:dyDescent="0.2">
      <c r="A3444" s="3"/>
      <c r="B3444" s="49"/>
    </row>
    <row r="3445" spans="1:2" s="5" customFormat="1" x14ac:dyDescent="0.2">
      <c r="A3445" s="3"/>
      <c r="B3445" s="49"/>
    </row>
    <row r="3446" spans="1:2" s="5" customFormat="1" x14ac:dyDescent="0.2">
      <c r="A3446" s="3"/>
      <c r="B3446" s="49"/>
    </row>
    <row r="3447" spans="1:2" s="5" customFormat="1" x14ac:dyDescent="0.2">
      <c r="A3447" s="3"/>
      <c r="B3447" s="49"/>
    </row>
    <row r="3448" spans="1:2" s="5" customFormat="1" x14ac:dyDescent="0.2">
      <c r="A3448" s="3"/>
      <c r="B3448" s="49"/>
    </row>
    <row r="3449" spans="1:2" s="5" customFormat="1" x14ac:dyDescent="0.2">
      <c r="A3449" s="3"/>
      <c r="B3449" s="49"/>
    </row>
    <row r="3450" spans="1:2" s="5" customFormat="1" x14ac:dyDescent="0.2">
      <c r="A3450" s="3"/>
      <c r="B3450" s="49"/>
    </row>
    <row r="3451" spans="1:2" s="5" customFormat="1" x14ac:dyDescent="0.2">
      <c r="A3451" s="3"/>
      <c r="B3451" s="49"/>
    </row>
    <row r="3452" spans="1:2" s="5" customFormat="1" x14ac:dyDescent="0.2">
      <c r="A3452" s="3"/>
      <c r="B3452" s="49"/>
    </row>
    <row r="3453" spans="1:2" s="5" customFormat="1" x14ac:dyDescent="0.2">
      <c r="A3453" s="3"/>
      <c r="B3453" s="49"/>
    </row>
    <row r="3454" spans="1:2" s="5" customFormat="1" x14ac:dyDescent="0.2">
      <c r="A3454" s="3"/>
      <c r="B3454" s="49"/>
    </row>
    <row r="3455" spans="1:2" s="5" customFormat="1" x14ac:dyDescent="0.2">
      <c r="A3455" s="3"/>
      <c r="B3455" s="49"/>
    </row>
    <row r="3456" spans="1:2" s="5" customFormat="1" x14ac:dyDescent="0.2">
      <c r="A3456" s="3"/>
      <c r="B3456" s="49"/>
    </row>
    <row r="3457" spans="1:2" s="5" customFormat="1" x14ac:dyDescent="0.2">
      <c r="A3457" s="3"/>
      <c r="B3457" s="49"/>
    </row>
    <row r="3458" spans="1:2" s="5" customFormat="1" x14ac:dyDescent="0.2">
      <c r="A3458" s="3"/>
      <c r="B3458" s="49"/>
    </row>
    <row r="3459" spans="1:2" s="5" customFormat="1" x14ac:dyDescent="0.2">
      <c r="A3459" s="3"/>
      <c r="B3459" s="49"/>
    </row>
    <row r="3460" spans="1:2" s="5" customFormat="1" x14ac:dyDescent="0.2">
      <c r="A3460" s="3"/>
      <c r="B3460" s="49"/>
    </row>
    <row r="3461" spans="1:2" s="5" customFormat="1" x14ac:dyDescent="0.2">
      <c r="A3461" s="3"/>
      <c r="B3461" s="49"/>
    </row>
    <row r="3462" spans="1:2" s="5" customFormat="1" x14ac:dyDescent="0.2">
      <c r="A3462" s="3"/>
      <c r="B3462" s="49"/>
    </row>
    <row r="3463" spans="1:2" s="5" customFormat="1" x14ac:dyDescent="0.2">
      <c r="A3463" s="3"/>
      <c r="B3463" s="49"/>
    </row>
    <row r="3464" spans="1:2" s="5" customFormat="1" x14ac:dyDescent="0.2">
      <c r="A3464" s="3"/>
      <c r="B3464" s="49"/>
    </row>
    <row r="3465" spans="1:2" s="5" customFormat="1" x14ac:dyDescent="0.2">
      <c r="A3465" s="3"/>
      <c r="B3465" s="49"/>
    </row>
    <row r="3466" spans="1:2" s="5" customFormat="1" x14ac:dyDescent="0.2">
      <c r="A3466" s="3"/>
      <c r="B3466" s="49"/>
    </row>
    <row r="3467" spans="1:2" s="5" customFormat="1" x14ac:dyDescent="0.2">
      <c r="A3467" s="3"/>
      <c r="B3467" s="49"/>
    </row>
    <row r="3468" spans="1:2" s="5" customFormat="1" x14ac:dyDescent="0.2">
      <c r="A3468" s="3"/>
      <c r="B3468" s="49"/>
    </row>
    <row r="3469" spans="1:2" s="5" customFormat="1" x14ac:dyDescent="0.2">
      <c r="A3469" s="3"/>
      <c r="B3469" s="49"/>
    </row>
    <row r="3470" spans="1:2" s="5" customFormat="1" x14ac:dyDescent="0.2">
      <c r="A3470" s="3"/>
      <c r="B3470" s="49"/>
    </row>
    <row r="3471" spans="1:2" s="5" customFormat="1" x14ac:dyDescent="0.2">
      <c r="A3471" s="3"/>
      <c r="B3471" s="49"/>
    </row>
    <row r="3472" spans="1:2" s="5" customFormat="1" x14ac:dyDescent="0.2">
      <c r="A3472" s="3"/>
      <c r="B3472" s="49"/>
    </row>
    <row r="3473" spans="1:2" s="5" customFormat="1" x14ac:dyDescent="0.2">
      <c r="A3473" s="3"/>
      <c r="B3473" s="49"/>
    </row>
    <row r="3474" spans="1:2" s="5" customFormat="1" x14ac:dyDescent="0.2">
      <c r="A3474" s="3"/>
      <c r="B3474" s="49"/>
    </row>
    <row r="3475" spans="1:2" s="5" customFormat="1" x14ac:dyDescent="0.2">
      <c r="A3475" s="3"/>
      <c r="B3475" s="49"/>
    </row>
    <row r="3476" spans="1:2" s="5" customFormat="1" x14ac:dyDescent="0.2">
      <c r="A3476" s="3"/>
      <c r="B3476" s="49"/>
    </row>
    <row r="3477" spans="1:2" s="5" customFormat="1" x14ac:dyDescent="0.2">
      <c r="A3477" s="3"/>
      <c r="B3477" s="49"/>
    </row>
    <row r="3478" spans="1:2" s="5" customFormat="1" x14ac:dyDescent="0.2">
      <c r="A3478" s="3"/>
      <c r="B3478" s="49"/>
    </row>
    <row r="3479" spans="1:2" s="5" customFormat="1" x14ac:dyDescent="0.2">
      <c r="A3479" s="3"/>
      <c r="B3479" s="49"/>
    </row>
    <row r="3480" spans="1:2" s="5" customFormat="1" x14ac:dyDescent="0.2">
      <c r="A3480" s="3"/>
      <c r="B3480" s="49"/>
    </row>
    <row r="3481" spans="1:2" s="5" customFormat="1" x14ac:dyDescent="0.2">
      <c r="A3481" s="3"/>
      <c r="B3481" s="49"/>
    </row>
    <row r="3482" spans="1:2" s="5" customFormat="1" x14ac:dyDescent="0.2">
      <c r="A3482" s="3"/>
      <c r="B3482" s="49"/>
    </row>
    <row r="3483" spans="1:2" s="5" customFormat="1" x14ac:dyDescent="0.2">
      <c r="A3483" s="3"/>
      <c r="B3483" s="49"/>
    </row>
    <row r="3484" spans="1:2" s="5" customFormat="1" x14ac:dyDescent="0.2">
      <c r="A3484" s="3"/>
      <c r="B3484" s="49"/>
    </row>
    <row r="3485" spans="1:2" s="5" customFormat="1" x14ac:dyDescent="0.2">
      <c r="A3485" s="3"/>
      <c r="B3485" s="49"/>
    </row>
    <row r="3486" spans="1:2" s="5" customFormat="1" x14ac:dyDescent="0.2">
      <c r="A3486" s="3"/>
      <c r="B3486" s="49"/>
    </row>
    <row r="3487" spans="1:2" s="5" customFormat="1" x14ac:dyDescent="0.2">
      <c r="A3487" s="3"/>
      <c r="B3487" s="49"/>
    </row>
    <row r="3488" spans="1:2" s="5" customFormat="1" x14ac:dyDescent="0.2">
      <c r="A3488" s="3"/>
      <c r="B3488" s="49"/>
    </row>
    <row r="3489" spans="1:2" s="5" customFormat="1" x14ac:dyDescent="0.2">
      <c r="A3489" s="3"/>
      <c r="B3489" s="49"/>
    </row>
    <row r="3490" spans="1:2" s="5" customFormat="1" x14ac:dyDescent="0.2">
      <c r="A3490" s="3"/>
      <c r="B3490" s="49"/>
    </row>
    <row r="3491" spans="1:2" s="5" customFormat="1" x14ac:dyDescent="0.2">
      <c r="A3491" s="3"/>
      <c r="B3491" s="49"/>
    </row>
    <row r="3492" spans="1:2" s="5" customFormat="1" x14ac:dyDescent="0.2">
      <c r="A3492" s="3"/>
      <c r="B3492" s="49"/>
    </row>
    <row r="3493" spans="1:2" s="5" customFormat="1" x14ac:dyDescent="0.2">
      <c r="A3493" s="3"/>
      <c r="B3493" s="49"/>
    </row>
    <row r="3494" spans="1:2" s="5" customFormat="1" x14ac:dyDescent="0.2">
      <c r="A3494" s="3"/>
      <c r="B3494" s="49"/>
    </row>
    <row r="3495" spans="1:2" s="5" customFormat="1" x14ac:dyDescent="0.2">
      <c r="A3495" s="3"/>
      <c r="B3495" s="49"/>
    </row>
    <row r="3496" spans="1:2" s="5" customFormat="1" x14ac:dyDescent="0.2">
      <c r="A3496" s="3"/>
      <c r="B3496" s="49"/>
    </row>
    <row r="3497" spans="1:2" s="5" customFormat="1" x14ac:dyDescent="0.2">
      <c r="A3497" s="3"/>
      <c r="B3497" s="49"/>
    </row>
    <row r="3498" spans="1:2" s="5" customFormat="1" x14ac:dyDescent="0.2">
      <c r="A3498" s="3"/>
      <c r="B3498" s="49"/>
    </row>
    <row r="3499" spans="1:2" s="5" customFormat="1" x14ac:dyDescent="0.2">
      <c r="A3499" s="3"/>
      <c r="B3499" s="49"/>
    </row>
    <row r="3500" spans="1:2" s="5" customFormat="1" x14ac:dyDescent="0.2">
      <c r="A3500" s="3"/>
      <c r="B3500" s="49"/>
    </row>
    <row r="3501" spans="1:2" s="5" customFormat="1" x14ac:dyDescent="0.2">
      <c r="A3501" s="3"/>
      <c r="B3501" s="49"/>
    </row>
    <row r="3502" spans="1:2" s="5" customFormat="1" x14ac:dyDescent="0.2">
      <c r="A3502" s="3"/>
      <c r="B3502" s="49"/>
    </row>
    <row r="3503" spans="1:2" s="5" customFormat="1" x14ac:dyDescent="0.2">
      <c r="A3503" s="3"/>
      <c r="B3503" s="49"/>
    </row>
    <row r="3504" spans="1:2" s="5" customFormat="1" x14ac:dyDescent="0.2">
      <c r="A3504" s="3"/>
      <c r="B3504" s="49"/>
    </row>
    <row r="3505" spans="1:2" s="5" customFormat="1" x14ac:dyDescent="0.2">
      <c r="A3505" s="3"/>
      <c r="B3505" s="49"/>
    </row>
    <row r="3506" spans="1:2" s="5" customFormat="1" x14ac:dyDescent="0.2">
      <c r="A3506" s="3"/>
      <c r="B3506" s="49"/>
    </row>
    <row r="3507" spans="1:2" s="5" customFormat="1" x14ac:dyDescent="0.2">
      <c r="A3507" s="3"/>
      <c r="B3507" s="49"/>
    </row>
    <row r="3508" spans="1:2" s="5" customFormat="1" x14ac:dyDescent="0.2">
      <c r="A3508" s="3"/>
      <c r="B3508" s="49"/>
    </row>
    <row r="3509" spans="1:2" s="5" customFormat="1" x14ac:dyDescent="0.2">
      <c r="A3509" s="3"/>
      <c r="B3509" s="49"/>
    </row>
    <row r="3510" spans="1:2" s="5" customFormat="1" x14ac:dyDescent="0.2">
      <c r="A3510" s="3"/>
      <c r="B3510" s="49"/>
    </row>
    <row r="3511" spans="1:2" s="5" customFormat="1" x14ac:dyDescent="0.2">
      <c r="A3511" s="3"/>
      <c r="B3511" s="49"/>
    </row>
    <row r="3512" spans="1:2" s="5" customFormat="1" x14ac:dyDescent="0.2">
      <c r="A3512" s="3"/>
      <c r="B3512" s="49"/>
    </row>
    <row r="3513" spans="1:2" s="5" customFormat="1" x14ac:dyDescent="0.2">
      <c r="A3513" s="3"/>
      <c r="B3513" s="49"/>
    </row>
    <row r="3514" spans="1:2" s="5" customFormat="1" x14ac:dyDescent="0.2">
      <c r="A3514" s="3"/>
      <c r="B3514" s="49"/>
    </row>
    <row r="3515" spans="1:2" s="5" customFormat="1" x14ac:dyDescent="0.2">
      <c r="A3515" s="3"/>
      <c r="B3515" s="49"/>
    </row>
    <row r="3516" spans="1:2" s="5" customFormat="1" x14ac:dyDescent="0.2">
      <c r="A3516" s="3"/>
      <c r="B3516" s="49"/>
    </row>
    <row r="3517" spans="1:2" s="5" customFormat="1" x14ac:dyDescent="0.2">
      <c r="A3517" s="3"/>
      <c r="B3517" s="49"/>
    </row>
    <row r="3518" spans="1:2" s="5" customFormat="1" x14ac:dyDescent="0.2">
      <c r="A3518" s="3"/>
      <c r="B3518" s="49"/>
    </row>
    <row r="3519" spans="1:2" s="5" customFormat="1" x14ac:dyDescent="0.2">
      <c r="A3519" s="3"/>
      <c r="B3519" s="49"/>
    </row>
    <row r="3520" spans="1:2" s="5" customFormat="1" x14ac:dyDescent="0.2">
      <c r="A3520" s="3"/>
      <c r="B3520" s="49"/>
    </row>
    <row r="3521" spans="1:2" s="5" customFormat="1" x14ac:dyDescent="0.2">
      <c r="A3521" s="3"/>
      <c r="B3521" s="49"/>
    </row>
    <row r="3522" spans="1:2" s="5" customFormat="1" x14ac:dyDescent="0.2">
      <c r="A3522" s="3"/>
      <c r="B3522" s="49"/>
    </row>
    <row r="3523" spans="1:2" s="5" customFormat="1" x14ac:dyDescent="0.2">
      <c r="A3523" s="3"/>
      <c r="B3523" s="49"/>
    </row>
    <row r="3524" spans="1:2" s="5" customFormat="1" x14ac:dyDescent="0.2">
      <c r="A3524" s="3"/>
      <c r="B3524" s="49"/>
    </row>
    <row r="3525" spans="1:2" s="5" customFormat="1" x14ac:dyDescent="0.2">
      <c r="A3525" s="3"/>
      <c r="B3525" s="49"/>
    </row>
    <row r="3526" spans="1:2" s="5" customFormat="1" x14ac:dyDescent="0.2">
      <c r="A3526" s="3"/>
      <c r="B3526" s="49"/>
    </row>
    <row r="3527" spans="1:2" s="5" customFormat="1" x14ac:dyDescent="0.2">
      <c r="A3527" s="3"/>
      <c r="B3527" s="49"/>
    </row>
    <row r="3528" spans="1:2" s="5" customFormat="1" x14ac:dyDescent="0.2">
      <c r="A3528" s="3"/>
      <c r="B3528" s="49"/>
    </row>
    <row r="3529" spans="1:2" s="5" customFormat="1" x14ac:dyDescent="0.2">
      <c r="A3529" s="3"/>
      <c r="B3529" s="49"/>
    </row>
    <row r="3530" spans="1:2" s="5" customFormat="1" x14ac:dyDescent="0.2">
      <c r="A3530" s="3"/>
      <c r="B3530" s="49"/>
    </row>
    <row r="3531" spans="1:2" s="5" customFormat="1" x14ac:dyDescent="0.2">
      <c r="A3531" s="3"/>
      <c r="B3531" s="49"/>
    </row>
    <row r="3532" spans="1:2" s="5" customFormat="1" x14ac:dyDescent="0.2">
      <c r="A3532" s="3"/>
      <c r="B3532" s="49"/>
    </row>
    <row r="3533" spans="1:2" s="5" customFormat="1" x14ac:dyDescent="0.2">
      <c r="A3533" s="3"/>
      <c r="B3533" s="49"/>
    </row>
    <row r="3534" spans="1:2" s="5" customFormat="1" x14ac:dyDescent="0.2">
      <c r="A3534" s="3"/>
      <c r="B3534" s="49"/>
    </row>
    <row r="3535" spans="1:2" s="5" customFormat="1" x14ac:dyDescent="0.2">
      <c r="A3535" s="3"/>
      <c r="B3535" s="49"/>
    </row>
    <row r="3536" spans="1:2" s="5" customFormat="1" x14ac:dyDescent="0.2">
      <c r="A3536" s="3"/>
      <c r="B3536" s="49"/>
    </row>
    <row r="3537" spans="1:2" s="5" customFormat="1" x14ac:dyDescent="0.2">
      <c r="A3537" s="3"/>
      <c r="B3537" s="49"/>
    </row>
    <row r="3538" spans="1:2" s="5" customFormat="1" x14ac:dyDescent="0.2">
      <c r="A3538" s="3"/>
      <c r="B3538" s="49"/>
    </row>
    <row r="3539" spans="1:2" s="5" customFormat="1" x14ac:dyDescent="0.2">
      <c r="A3539" s="3"/>
      <c r="B3539" s="49"/>
    </row>
    <row r="3540" spans="1:2" s="5" customFormat="1" x14ac:dyDescent="0.2">
      <c r="A3540" s="3"/>
      <c r="B3540" s="49"/>
    </row>
    <row r="3541" spans="1:2" s="5" customFormat="1" x14ac:dyDescent="0.2">
      <c r="A3541" s="3"/>
      <c r="B3541" s="49"/>
    </row>
    <row r="3542" spans="1:2" s="5" customFormat="1" x14ac:dyDescent="0.2">
      <c r="A3542" s="3"/>
      <c r="B3542" s="49"/>
    </row>
    <row r="3543" spans="1:2" s="5" customFormat="1" x14ac:dyDescent="0.2">
      <c r="A3543" s="3"/>
      <c r="B3543" s="49"/>
    </row>
    <row r="3544" spans="1:2" s="5" customFormat="1" x14ac:dyDescent="0.2">
      <c r="A3544" s="3"/>
      <c r="B3544" s="49"/>
    </row>
    <row r="3545" spans="1:2" s="5" customFormat="1" x14ac:dyDescent="0.2">
      <c r="A3545" s="3"/>
      <c r="B3545" s="49"/>
    </row>
    <row r="3546" spans="1:2" s="5" customFormat="1" x14ac:dyDescent="0.2">
      <c r="A3546" s="3"/>
      <c r="B3546" s="49"/>
    </row>
    <row r="3547" spans="1:2" s="5" customFormat="1" x14ac:dyDescent="0.2">
      <c r="A3547" s="3"/>
      <c r="B3547" s="49"/>
    </row>
    <row r="3548" spans="1:2" s="5" customFormat="1" x14ac:dyDescent="0.2">
      <c r="A3548" s="3"/>
      <c r="B3548" s="49"/>
    </row>
    <row r="3549" spans="1:2" s="5" customFormat="1" x14ac:dyDescent="0.2">
      <c r="A3549" s="3"/>
      <c r="B3549" s="49"/>
    </row>
    <row r="3550" spans="1:2" s="5" customFormat="1" x14ac:dyDescent="0.2">
      <c r="A3550" s="3"/>
      <c r="B3550" s="49"/>
    </row>
    <row r="3551" spans="1:2" s="5" customFormat="1" x14ac:dyDescent="0.2">
      <c r="A3551" s="3"/>
      <c r="B3551" s="49"/>
    </row>
    <row r="3552" spans="1:2" s="5" customFormat="1" x14ac:dyDescent="0.2">
      <c r="A3552" s="3"/>
      <c r="B3552" s="49"/>
    </row>
    <row r="3553" spans="1:2" s="5" customFormat="1" x14ac:dyDescent="0.2">
      <c r="A3553" s="3"/>
      <c r="B3553" s="49"/>
    </row>
    <row r="3554" spans="1:2" s="5" customFormat="1" x14ac:dyDescent="0.2">
      <c r="A3554" s="3"/>
      <c r="B3554" s="49"/>
    </row>
    <row r="3555" spans="1:2" s="5" customFormat="1" x14ac:dyDescent="0.2">
      <c r="A3555" s="3"/>
      <c r="B3555" s="49"/>
    </row>
    <row r="3556" spans="1:2" s="5" customFormat="1" x14ac:dyDescent="0.2">
      <c r="A3556" s="3"/>
      <c r="B3556" s="49"/>
    </row>
    <row r="3557" spans="1:2" s="5" customFormat="1" x14ac:dyDescent="0.2">
      <c r="A3557" s="3"/>
      <c r="B3557" s="49"/>
    </row>
    <row r="3558" spans="1:2" s="5" customFormat="1" x14ac:dyDescent="0.2">
      <c r="A3558" s="3"/>
      <c r="B3558" s="49"/>
    </row>
    <row r="3559" spans="1:2" s="5" customFormat="1" x14ac:dyDescent="0.2">
      <c r="A3559" s="3"/>
      <c r="B3559" s="49"/>
    </row>
    <row r="3560" spans="1:2" s="5" customFormat="1" x14ac:dyDescent="0.2">
      <c r="A3560" s="3"/>
      <c r="B3560" s="49"/>
    </row>
    <row r="3561" spans="1:2" s="5" customFormat="1" x14ac:dyDescent="0.2">
      <c r="A3561" s="3"/>
      <c r="B3561" s="49"/>
    </row>
    <row r="3562" spans="1:2" s="5" customFormat="1" x14ac:dyDescent="0.2">
      <c r="A3562" s="3"/>
      <c r="B3562" s="49"/>
    </row>
    <row r="3563" spans="1:2" s="5" customFormat="1" x14ac:dyDescent="0.2">
      <c r="A3563" s="3"/>
      <c r="B3563" s="49"/>
    </row>
    <row r="3564" spans="1:2" s="5" customFormat="1" x14ac:dyDescent="0.2">
      <c r="A3564" s="3"/>
      <c r="B3564" s="49"/>
    </row>
    <row r="3565" spans="1:2" s="5" customFormat="1" x14ac:dyDescent="0.2">
      <c r="A3565" s="3"/>
      <c r="B3565" s="49"/>
    </row>
    <row r="3566" spans="1:2" s="5" customFormat="1" x14ac:dyDescent="0.2">
      <c r="A3566" s="3"/>
      <c r="B3566" s="49"/>
    </row>
    <row r="3567" spans="1:2" s="5" customFormat="1" x14ac:dyDescent="0.2">
      <c r="A3567" s="3"/>
      <c r="B3567" s="49"/>
    </row>
    <row r="3568" spans="1:2" s="5" customFormat="1" x14ac:dyDescent="0.2">
      <c r="A3568" s="3"/>
      <c r="B3568" s="49"/>
    </row>
    <row r="3569" spans="1:2" s="5" customFormat="1" x14ac:dyDescent="0.2">
      <c r="A3569" s="3"/>
      <c r="B3569" s="49"/>
    </row>
    <row r="3570" spans="1:2" s="5" customFormat="1" x14ac:dyDescent="0.2">
      <c r="A3570" s="3"/>
      <c r="B3570" s="49"/>
    </row>
    <row r="3571" spans="1:2" s="5" customFormat="1" x14ac:dyDescent="0.2">
      <c r="A3571" s="3"/>
      <c r="B3571" s="49"/>
    </row>
    <row r="3572" spans="1:2" s="5" customFormat="1" x14ac:dyDescent="0.2">
      <c r="A3572" s="3"/>
      <c r="B3572" s="49"/>
    </row>
    <row r="3573" spans="1:2" s="5" customFormat="1" x14ac:dyDescent="0.2">
      <c r="A3573" s="3"/>
      <c r="B3573" s="49"/>
    </row>
    <row r="3574" spans="1:2" s="5" customFormat="1" x14ac:dyDescent="0.2">
      <c r="A3574" s="3"/>
      <c r="B3574" s="49"/>
    </row>
    <row r="3575" spans="1:2" s="5" customFormat="1" x14ac:dyDescent="0.2">
      <c r="A3575" s="3"/>
      <c r="B3575" s="49"/>
    </row>
    <row r="3576" spans="1:2" s="5" customFormat="1" x14ac:dyDescent="0.2">
      <c r="A3576" s="3"/>
      <c r="B3576" s="49"/>
    </row>
    <row r="3577" spans="1:2" s="5" customFormat="1" x14ac:dyDescent="0.2">
      <c r="A3577" s="3"/>
      <c r="B3577" s="49"/>
    </row>
    <row r="3578" spans="1:2" s="5" customFormat="1" x14ac:dyDescent="0.2">
      <c r="A3578" s="3"/>
      <c r="B3578" s="49"/>
    </row>
    <row r="3579" spans="1:2" s="5" customFormat="1" x14ac:dyDescent="0.2">
      <c r="A3579" s="3"/>
      <c r="B3579" s="49"/>
    </row>
    <row r="3580" spans="1:2" s="5" customFormat="1" x14ac:dyDescent="0.2">
      <c r="A3580" s="3"/>
      <c r="B3580" s="49"/>
    </row>
    <row r="3581" spans="1:2" s="5" customFormat="1" x14ac:dyDescent="0.2">
      <c r="A3581" s="3"/>
      <c r="B3581" s="49"/>
    </row>
    <row r="3582" spans="1:2" s="5" customFormat="1" x14ac:dyDescent="0.2">
      <c r="A3582" s="3"/>
      <c r="B3582" s="49"/>
    </row>
    <row r="3583" spans="1:2" s="5" customFormat="1" x14ac:dyDescent="0.2">
      <c r="A3583" s="3"/>
      <c r="B3583" s="49"/>
    </row>
    <row r="3584" spans="1:2" s="5" customFormat="1" x14ac:dyDescent="0.2">
      <c r="A3584" s="3"/>
      <c r="B3584" s="49"/>
    </row>
    <row r="3585" spans="1:2" s="5" customFormat="1" x14ac:dyDescent="0.2">
      <c r="A3585" s="3"/>
      <c r="B3585" s="49"/>
    </row>
    <row r="3586" spans="1:2" s="5" customFormat="1" x14ac:dyDescent="0.2">
      <c r="A3586" s="3"/>
      <c r="B3586" s="49"/>
    </row>
    <row r="3587" spans="1:2" s="5" customFormat="1" x14ac:dyDescent="0.2">
      <c r="A3587" s="3"/>
      <c r="B3587" s="49"/>
    </row>
    <row r="3588" spans="1:2" s="5" customFormat="1" x14ac:dyDescent="0.2">
      <c r="A3588" s="3"/>
      <c r="B3588" s="49"/>
    </row>
    <row r="3589" spans="1:2" s="5" customFormat="1" x14ac:dyDescent="0.2">
      <c r="A3589" s="3"/>
      <c r="B3589" s="49"/>
    </row>
    <row r="3590" spans="1:2" s="5" customFormat="1" x14ac:dyDescent="0.2">
      <c r="A3590" s="3"/>
      <c r="B3590" s="49"/>
    </row>
    <row r="3591" spans="1:2" s="5" customFormat="1" x14ac:dyDescent="0.2">
      <c r="A3591" s="3"/>
      <c r="B3591" s="49"/>
    </row>
    <row r="3592" spans="1:2" s="5" customFormat="1" x14ac:dyDescent="0.2">
      <c r="A3592" s="3"/>
      <c r="B3592" s="49"/>
    </row>
    <row r="3593" spans="1:2" s="5" customFormat="1" x14ac:dyDescent="0.2">
      <c r="A3593" s="3"/>
      <c r="B3593" s="49"/>
    </row>
    <row r="3594" spans="1:2" s="5" customFormat="1" x14ac:dyDescent="0.2">
      <c r="A3594" s="3"/>
      <c r="B3594" s="49"/>
    </row>
    <row r="3595" spans="1:2" s="5" customFormat="1" x14ac:dyDescent="0.2">
      <c r="A3595" s="3"/>
      <c r="B3595" s="49"/>
    </row>
    <row r="3596" spans="1:2" s="5" customFormat="1" x14ac:dyDescent="0.2">
      <c r="A3596" s="3"/>
      <c r="B3596" s="49"/>
    </row>
    <row r="3597" spans="1:2" s="5" customFormat="1" x14ac:dyDescent="0.2">
      <c r="A3597" s="3"/>
      <c r="B3597" s="49"/>
    </row>
    <row r="3598" spans="1:2" s="5" customFormat="1" x14ac:dyDescent="0.2">
      <c r="A3598" s="3"/>
      <c r="B3598" s="49"/>
    </row>
    <row r="3599" spans="1:2" s="5" customFormat="1" x14ac:dyDescent="0.2">
      <c r="A3599" s="3"/>
      <c r="B3599" s="49"/>
    </row>
    <row r="3600" spans="1:2" s="5" customFormat="1" x14ac:dyDescent="0.2">
      <c r="A3600" s="3"/>
      <c r="B3600" s="49"/>
    </row>
    <row r="3601" spans="1:2" s="5" customFormat="1" x14ac:dyDescent="0.2">
      <c r="A3601" s="3"/>
      <c r="B3601" s="49"/>
    </row>
    <row r="3602" spans="1:2" s="5" customFormat="1" x14ac:dyDescent="0.2">
      <c r="A3602" s="3"/>
      <c r="B3602" s="49"/>
    </row>
    <row r="3603" spans="1:2" s="5" customFormat="1" x14ac:dyDescent="0.2">
      <c r="A3603" s="3"/>
      <c r="B3603" s="49"/>
    </row>
    <row r="3604" spans="1:2" s="5" customFormat="1" x14ac:dyDescent="0.2">
      <c r="A3604" s="3"/>
      <c r="B3604" s="49"/>
    </row>
    <row r="3605" spans="1:2" s="5" customFormat="1" x14ac:dyDescent="0.2">
      <c r="A3605" s="3"/>
      <c r="B3605" s="49"/>
    </row>
    <row r="3606" spans="1:2" s="5" customFormat="1" x14ac:dyDescent="0.2">
      <c r="A3606" s="3"/>
      <c r="B3606" s="49"/>
    </row>
    <row r="3607" spans="1:2" s="5" customFormat="1" x14ac:dyDescent="0.2">
      <c r="A3607" s="3"/>
      <c r="B3607" s="49"/>
    </row>
    <row r="3608" spans="1:2" s="5" customFormat="1" x14ac:dyDescent="0.2">
      <c r="A3608" s="3"/>
      <c r="B3608" s="49"/>
    </row>
    <row r="3609" spans="1:2" s="5" customFormat="1" x14ac:dyDescent="0.2">
      <c r="A3609" s="3"/>
      <c r="B3609" s="49"/>
    </row>
    <row r="3610" spans="1:2" s="5" customFormat="1" x14ac:dyDescent="0.2">
      <c r="A3610" s="3"/>
      <c r="B3610" s="49"/>
    </row>
    <row r="3611" spans="1:2" s="5" customFormat="1" x14ac:dyDescent="0.2">
      <c r="A3611" s="3"/>
      <c r="B3611" s="49"/>
    </row>
    <row r="3612" spans="1:2" s="5" customFormat="1" x14ac:dyDescent="0.2">
      <c r="A3612" s="3"/>
      <c r="B3612" s="49"/>
    </row>
    <row r="3613" spans="1:2" s="5" customFormat="1" x14ac:dyDescent="0.2">
      <c r="A3613" s="3"/>
      <c r="B3613" s="49"/>
    </row>
    <row r="3614" spans="1:2" s="5" customFormat="1" x14ac:dyDescent="0.2">
      <c r="A3614" s="3"/>
      <c r="B3614" s="49"/>
    </row>
    <row r="3615" spans="1:2" s="5" customFormat="1" x14ac:dyDescent="0.2">
      <c r="A3615" s="3"/>
      <c r="B3615" s="49"/>
    </row>
    <row r="3616" spans="1:2" s="5" customFormat="1" x14ac:dyDescent="0.2">
      <c r="A3616" s="3"/>
      <c r="B3616" s="49"/>
    </row>
    <row r="3617" spans="1:2" s="5" customFormat="1" x14ac:dyDescent="0.2">
      <c r="A3617" s="3"/>
      <c r="B3617" s="49"/>
    </row>
    <row r="3618" spans="1:2" s="5" customFormat="1" x14ac:dyDescent="0.2">
      <c r="A3618" s="3"/>
      <c r="B3618" s="49"/>
    </row>
    <row r="3619" spans="1:2" s="5" customFormat="1" x14ac:dyDescent="0.2">
      <c r="A3619" s="3"/>
      <c r="B3619" s="49"/>
    </row>
    <row r="3620" spans="1:2" s="5" customFormat="1" x14ac:dyDescent="0.2">
      <c r="A3620" s="3"/>
      <c r="B3620" s="49"/>
    </row>
    <row r="3621" spans="1:2" s="5" customFormat="1" x14ac:dyDescent="0.2">
      <c r="A3621" s="3"/>
      <c r="B3621" s="49"/>
    </row>
    <row r="3622" spans="1:2" s="5" customFormat="1" x14ac:dyDescent="0.2">
      <c r="A3622" s="3"/>
      <c r="B3622" s="49"/>
    </row>
    <row r="3623" spans="1:2" s="5" customFormat="1" x14ac:dyDescent="0.2">
      <c r="A3623" s="3"/>
      <c r="B3623" s="49"/>
    </row>
    <row r="3624" spans="1:2" s="5" customFormat="1" x14ac:dyDescent="0.2">
      <c r="A3624" s="3"/>
      <c r="B3624" s="49"/>
    </row>
    <row r="3625" spans="1:2" s="5" customFormat="1" x14ac:dyDescent="0.2">
      <c r="A3625" s="3"/>
      <c r="B3625" s="49"/>
    </row>
    <row r="3626" spans="1:2" s="5" customFormat="1" x14ac:dyDescent="0.2">
      <c r="A3626" s="3"/>
      <c r="B3626" s="49"/>
    </row>
    <row r="3627" spans="1:2" s="5" customFormat="1" x14ac:dyDescent="0.2">
      <c r="A3627" s="3"/>
      <c r="B3627" s="49"/>
    </row>
    <row r="3628" spans="1:2" s="5" customFormat="1" x14ac:dyDescent="0.2">
      <c r="A3628" s="3"/>
      <c r="B3628" s="49"/>
    </row>
    <row r="3629" spans="1:2" s="5" customFormat="1" x14ac:dyDescent="0.2">
      <c r="A3629" s="3"/>
      <c r="B3629" s="49"/>
    </row>
    <row r="3630" spans="1:2" s="5" customFormat="1" x14ac:dyDescent="0.2">
      <c r="A3630" s="3"/>
      <c r="B3630" s="49"/>
    </row>
    <row r="3631" spans="1:2" s="5" customFormat="1" x14ac:dyDescent="0.2">
      <c r="A3631" s="3"/>
      <c r="B3631" s="49"/>
    </row>
    <row r="3632" spans="1:2" s="5" customFormat="1" x14ac:dyDescent="0.2">
      <c r="A3632" s="3"/>
      <c r="B3632" s="49"/>
    </row>
    <row r="3633" spans="1:2" s="5" customFormat="1" x14ac:dyDescent="0.2">
      <c r="A3633" s="3"/>
      <c r="B3633" s="49"/>
    </row>
    <row r="3634" spans="1:2" s="5" customFormat="1" x14ac:dyDescent="0.2">
      <c r="A3634" s="3"/>
      <c r="B3634" s="49"/>
    </row>
    <row r="3635" spans="1:2" s="5" customFormat="1" x14ac:dyDescent="0.2">
      <c r="A3635" s="3"/>
      <c r="B3635" s="49"/>
    </row>
    <row r="3636" spans="1:2" s="5" customFormat="1" x14ac:dyDescent="0.2">
      <c r="A3636" s="3"/>
      <c r="B3636" s="49"/>
    </row>
    <row r="3637" spans="1:2" s="5" customFormat="1" x14ac:dyDescent="0.2">
      <c r="A3637" s="3"/>
      <c r="B3637" s="49"/>
    </row>
    <row r="3638" spans="1:2" s="5" customFormat="1" x14ac:dyDescent="0.2">
      <c r="A3638" s="3"/>
      <c r="B3638" s="49"/>
    </row>
    <row r="3639" spans="1:2" s="5" customFormat="1" x14ac:dyDescent="0.2">
      <c r="A3639" s="3"/>
      <c r="B3639" s="49"/>
    </row>
    <row r="3640" spans="1:2" s="5" customFormat="1" x14ac:dyDescent="0.2">
      <c r="A3640" s="3"/>
      <c r="B3640" s="49"/>
    </row>
    <row r="3641" spans="1:2" s="5" customFormat="1" x14ac:dyDescent="0.2">
      <c r="A3641" s="3"/>
      <c r="B3641" s="49"/>
    </row>
    <row r="3642" spans="1:2" s="5" customFormat="1" x14ac:dyDescent="0.2">
      <c r="A3642" s="3"/>
      <c r="B3642" s="49"/>
    </row>
    <row r="3643" spans="1:2" s="5" customFormat="1" x14ac:dyDescent="0.2">
      <c r="A3643" s="3"/>
      <c r="B3643" s="49"/>
    </row>
    <row r="3644" spans="1:2" s="5" customFormat="1" x14ac:dyDescent="0.2">
      <c r="A3644" s="3"/>
      <c r="B3644" s="49"/>
    </row>
    <row r="3645" spans="1:2" s="5" customFormat="1" x14ac:dyDescent="0.2">
      <c r="A3645" s="3"/>
      <c r="B3645" s="49"/>
    </row>
    <row r="3646" spans="1:2" s="5" customFormat="1" x14ac:dyDescent="0.2">
      <c r="A3646" s="3"/>
      <c r="B3646" s="49"/>
    </row>
    <row r="3647" spans="1:2" s="5" customFormat="1" x14ac:dyDescent="0.2">
      <c r="A3647" s="3"/>
      <c r="B3647" s="49"/>
    </row>
    <row r="3648" spans="1:2" s="5" customFormat="1" x14ac:dyDescent="0.2">
      <c r="A3648" s="3"/>
      <c r="B3648" s="49"/>
    </row>
    <row r="3649" spans="1:2" s="5" customFormat="1" x14ac:dyDescent="0.2">
      <c r="A3649" s="3"/>
      <c r="B3649" s="49"/>
    </row>
    <row r="3650" spans="1:2" s="5" customFormat="1" x14ac:dyDescent="0.2">
      <c r="A3650" s="3"/>
      <c r="B3650" s="49"/>
    </row>
    <row r="3651" spans="1:2" s="5" customFormat="1" x14ac:dyDescent="0.2">
      <c r="A3651" s="3"/>
      <c r="B3651" s="49"/>
    </row>
    <row r="3652" spans="1:2" s="5" customFormat="1" x14ac:dyDescent="0.2">
      <c r="A3652" s="3"/>
      <c r="B3652" s="49"/>
    </row>
    <row r="3653" spans="1:2" s="5" customFormat="1" x14ac:dyDescent="0.2">
      <c r="A3653" s="3"/>
      <c r="B3653" s="49"/>
    </row>
    <row r="3654" spans="1:2" s="5" customFormat="1" x14ac:dyDescent="0.2">
      <c r="A3654" s="3"/>
      <c r="B3654" s="49"/>
    </row>
    <row r="3655" spans="1:2" s="5" customFormat="1" x14ac:dyDescent="0.2">
      <c r="A3655" s="3"/>
      <c r="B3655" s="49"/>
    </row>
    <row r="3656" spans="1:2" s="5" customFormat="1" x14ac:dyDescent="0.2">
      <c r="A3656" s="3"/>
      <c r="B3656" s="49"/>
    </row>
    <row r="3657" spans="1:2" s="5" customFormat="1" x14ac:dyDescent="0.2">
      <c r="A3657" s="3"/>
      <c r="B3657" s="49"/>
    </row>
    <row r="3658" spans="1:2" s="5" customFormat="1" x14ac:dyDescent="0.2">
      <c r="A3658" s="3"/>
      <c r="B3658" s="49"/>
    </row>
    <row r="3659" spans="1:2" s="5" customFormat="1" x14ac:dyDescent="0.2">
      <c r="A3659" s="3"/>
      <c r="B3659" s="49"/>
    </row>
    <row r="3660" spans="1:2" s="5" customFormat="1" x14ac:dyDescent="0.2">
      <c r="A3660" s="3"/>
      <c r="B3660" s="49"/>
    </row>
    <row r="3661" spans="1:2" s="5" customFormat="1" x14ac:dyDescent="0.2">
      <c r="A3661" s="3"/>
      <c r="B3661" s="49"/>
    </row>
    <row r="3662" spans="1:2" s="5" customFormat="1" x14ac:dyDescent="0.2">
      <c r="A3662" s="3"/>
      <c r="B3662" s="49"/>
    </row>
    <row r="3663" spans="1:2" s="5" customFormat="1" x14ac:dyDescent="0.2">
      <c r="A3663" s="3"/>
      <c r="B3663" s="49"/>
    </row>
    <row r="3664" spans="1:2" s="5" customFormat="1" x14ac:dyDescent="0.2">
      <c r="A3664" s="3"/>
      <c r="B3664" s="49"/>
    </row>
    <row r="3665" spans="1:2" s="5" customFormat="1" x14ac:dyDescent="0.2">
      <c r="A3665" s="3"/>
      <c r="B3665" s="49"/>
    </row>
    <row r="3666" spans="1:2" s="5" customFormat="1" x14ac:dyDescent="0.2">
      <c r="A3666" s="3"/>
      <c r="B3666" s="49"/>
    </row>
    <row r="3667" spans="1:2" s="5" customFormat="1" x14ac:dyDescent="0.2">
      <c r="A3667" s="3"/>
      <c r="B3667" s="49"/>
    </row>
    <row r="3668" spans="1:2" s="5" customFormat="1" x14ac:dyDescent="0.2">
      <c r="A3668" s="3"/>
      <c r="B3668" s="49"/>
    </row>
    <row r="3669" spans="1:2" s="5" customFormat="1" x14ac:dyDescent="0.2">
      <c r="A3669" s="3"/>
      <c r="B3669" s="49"/>
    </row>
    <row r="3670" spans="1:2" s="5" customFormat="1" x14ac:dyDescent="0.2">
      <c r="A3670" s="3"/>
      <c r="B3670" s="49"/>
    </row>
    <row r="3671" spans="1:2" s="5" customFormat="1" x14ac:dyDescent="0.2">
      <c r="A3671" s="3"/>
      <c r="B3671" s="49"/>
    </row>
    <row r="3672" spans="1:2" s="5" customFormat="1" x14ac:dyDescent="0.2">
      <c r="A3672" s="3"/>
      <c r="B3672" s="49"/>
    </row>
    <row r="3673" spans="1:2" s="5" customFormat="1" x14ac:dyDescent="0.2">
      <c r="A3673" s="3"/>
      <c r="B3673" s="49"/>
    </row>
    <row r="3674" spans="1:2" s="5" customFormat="1" x14ac:dyDescent="0.2">
      <c r="A3674" s="3"/>
      <c r="B3674" s="49"/>
    </row>
    <row r="3675" spans="1:2" s="5" customFormat="1" x14ac:dyDescent="0.2">
      <c r="A3675" s="3"/>
      <c r="B3675" s="49"/>
    </row>
    <row r="3676" spans="1:2" s="5" customFormat="1" x14ac:dyDescent="0.2">
      <c r="A3676" s="3"/>
      <c r="B3676" s="49"/>
    </row>
    <row r="3677" spans="1:2" s="5" customFormat="1" x14ac:dyDescent="0.2">
      <c r="A3677" s="3"/>
      <c r="B3677" s="49"/>
    </row>
    <row r="3678" spans="1:2" s="5" customFormat="1" x14ac:dyDescent="0.2">
      <c r="A3678" s="3"/>
      <c r="B3678" s="49"/>
    </row>
    <row r="3679" spans="1:2" s="5" customFormat="1" x14ac:dyDescent="0.2">
      <c r="A3679" s="3"/>
      <c r="B3679" s="49"/>
    </row>
    <row r="3680" spans="1:2" s="5" customFormat="1" x14ac:dyDescent="0.2">
      <c r="A3680" s="3"/>
      <c r="B3680" s="49"/>
    </row>
    <row r="3681" spans="1:2" s="5" customFormat="1" x14ac:dyDescent="0.2">
      <c r="A3681" s="3"/>
      <c r="B3681" s="49"/>
    </row>
    <row r="3682" spans="1:2" s="5" customFormat="1" x14ac:dyDescent="0.2">
      <c r="A3682" s="3"/>
      <c r="B3682" s="49"/>
    </row>
    <row r="3683" spans="1:2" s="5" customFormat="1" x14ac:dyDescent="0.2">
      <c r="A3683" s="3"/>
      <c r="B3683" s="49"/>
    </row>
    <row r="3684" spans="1:2" s="5" customFormat="1" x14ac:dyDescent="0.2">
      <c r="A3684" s="3"/>
      <c r="B3684" s="49"/>
    </row>
    <row r="3685" spans="1:2" s="5" customFormat="1" x14ac:dyDescent="0.2">
      <c r="A3685" s="3"/>
      <c r="B3685" s="49"/>
    </row>
    <row r="3686" spans="1:2" s="5" customFormat="1" x14ac:dyDescent="0.2">
      <c r="A3686" s="3"/>
      <c r="B3686" s="49"/>
    </row>
    <row r="3687" spans="1:2" s="5" customFormat="1" x14ac:dyDescent="0.2">
      <c r="A3687" s="3"/>
      <c r="B3687" s="49"/>
    </row>
    <row r="3688" spans="1:2" s="5" customFormat="1" x14ac:dyDescent="0.2">
      <c r="A3688" s="3"/>
      <c r="B3688" s="49"/>
    </row>
    <row r="3689" spans="1:2" s="5" customFormat="1" x14ac:dyDescent="0.2">
      <c r="A3689" s="3"/>
      <c r="B3689" s="49"/>
    </row>
    <row r="3690" spans="1:2" s="5" customFormat="1" x14ac:dyDescent="0.2">
      <c r="A3690" s="3"/>
      <c r="B3690" s="49"/>
    </row>
    <row r="3691" spans="1:2" s="5" customFormat="1" x14ac:dyDescent="0.2">
      <c r="A3691" s="3"/>
      <c r="B3691" s="49"/>
    </row>
    <row r="3692" spans="1:2" s="5" customFormat="1" x14ac:dyDescent="0.2">
      <c r="A3692" s="3"/>
      <c r="B3692" s="49"/>
    </row>
    <row r="3693" spans="1:2" s="5" customFormat="1" x14ac:dyDescent="0.2">
      <c r="A3693" s="3"/>
      <c r="B3693" s="49"/>
    </row>
    <row r="3694" spans="1:2" s="5" customFormat="1" x14ac:dyDescent="0.2">
      <c r="A3694" s="3"/>
      <c r="B3694" s="49"/>
    </row>
    <row r="3695" spans="1:2" s="5" customFormat="1" x14ac:dyDescent="0.2">
      <c r="A3695" s="3"/>
      <c r="B3695" s="49"/>
    </row>
    <row r="3696" spans="1:2" s="5" customFormat="1" x14ac:dyDescent="0.2">
      <c r="A3696" s="3"/>
      <c r="B3696" s="49"/>
    </row>
    <row r="3697" spans="1:2" s="5" customFormat="1" x14ac:dyDescent="0.2">
      <c r="A3697" s="3"/>
      <c r="B3697" s="49"/>
    </row>
    <row r="3698" spans="1:2" s="5" customFormat="1" x14ac:dyDescent="0.2">
      <c r="A3698" s="3"/>
      <c r="B3698" s="49"/>
    </row>
    <row r="3699" spans="1:2" s="5" customFormat="1" x14ac:dyDescent="0.2">
      <c r="A3699" s="3"/>
      <c r="B3699" s="49"/>
    </row>
    <row r="3700" spans="1:2" s="5" customFormat="1" x14ac:dyDescent="0.2">
      <c r="A3700" s="3"/>
      <c r="B3700" s="49"/>
    </row>
    <row r="3701" spans="1:2" s="5" customFormat="1" x14ac:dyDescent="0.2">
      <c r="A3701" s="3"/>
      <c r="B3701" s="49"/>
    </row>
    <row r="3702" spans="1:2" s="5" customFormat="1" x14ac:dyDescent="0.2">
      <c r="A3702" s="3"/>
      <c r="B3702" s="49"/>
    </row>
    <row r="3703" spans="1:2" s="5" customFormat="1" x14ac:dyDescent="0.2">
      <c r="A3703" s="3"/>
      <c r="B3703" s="49"/>
    </row>
    <row r="3704" spans="1:2" s="5" customFormat="1" x14ac:dyDescent="0.2">
      <c r="A3704" s="3"/>
      <c r="B3704" s="49"/>
    </row>
    <row r="3705" spans="1:2" s="5" customFormat="1" x14ac:dyDescent="0.2">
      <c r="A3705" s="3"/>
      <c r="B3705" s="49"/>
    </row>
    <row r="3706" spans="1:2" s="5" customFormat="1" x14ac:dyDescent="0.2">
      <c r="A3706" s="3"/>
      <c r="B3706" s="49"/>
    </row>
    <row r="3707" spans="1:2" s="5" customFormat="1" x14ac:dyDescent="0.2">
      <c r="A3707" s="3"/>
      <c r="B3707" s="49"/>
    </row>
    <row r="3708" spans="1:2" s="5" customFormat="1" x14ac:dyDescent="0.2">
      <c r="A3708" s="3"/>
      <c r="B3708" s="49"/>
    </row>
    <row r="3709" spans="1:2" s="5" customFormat="1" x14ac:dyDescent="0.2">
      <c r="A3709" s="3"/>
      <c r="B3709" s="49"/>
    </row>
    <row r="3710" spans="1:2" s="5" customFormat="1" x14ac:dyDescent="0.2">
      <c r="A3710" s="3"/>
      <c r="B3710" s="49"/>
    </row>
    <row r="3711" spans="1:2" s="5" customFormat="1" x14ac:dyDescent="0.2">
      <c r="A3711" s="3"/>
      <c r="B3711" s="49"/>
    </row>
    <row r="3712" spans="1:2" s="5" customFormat="1" x14ac:dyDescent="0.2">
      <c r="A3712" s="3"/>
      <c r="B3712" s="49"/>
    </row>
    <row r="3713" spans="1:2" s="5" customFormat="1" x14ac:dyDescent="0.2">
      <c r="A3713" s="3"/>
      <c r="B3713" s="49"/>
    </row>
    <row r="3714" spans="1:2" s="5" customFormat="1" x14ac:dyDescent="0.2">
      <c r="A3714" s="3"/>
      <c r="B3714" s="49"/>
    </row>
    <row r="3715" spans="1:2" s="5" customFormat="1" x14ac:dyDescent="0.2">
      <c r="A3715" s="3"/>
      <c r="B3715" s="49"/>
    </row>
    <row r="3716" spans="1:2" s="5" customFormat="1" x14ac:dyDescent="0.2">
      <c r="A3716" s="3"/>
      <c r="B3716" s="49"/>
    </row>
    <row r="3717" spans="1:2" s="5" customFormat="1" x14ac:dyDescent="0.2">
      <c r="A3717" s="3"/>
      <c r="B3717" s="49"/>
    </row>
    <row r="3718" spans="1:2" s="5" customFormat="1" x14ac:dyDescent="0.2">
      <c r="A3718" s="3"/>
      <c r="B3718" s="49"/>
    </row>
    <row r="3719" spans="1:2" s="5" customFormat="1" x14ac:dyDescent="0.2">
      <c r="A3719" s="3"/>
      <c r="B3719" s="49"/>
    </row>
    <row r="3720" spans="1:2" s="5" customFormat="1" x14ac:dyDescent="0.2">
      <c r="A3720" s="3"/>
      <c r="B3720" s="49"/>
    </row>
    <row r="3721" spans="1:2" s="5" customFormat="1" x14ac:dyDescent="0.2">
      <c r="A3721" s="3"/>
      <c r="B3721" s="49"/>
    </row>
    <row r="3722" spans="1:2" s="5" customFormat="1" x14ac:dyDescent="0.2">
      <c r="A3722" s="3"/>
      <c r="B3722" s="49"/>
    </row>
    <row r="3723" spans="1:2" s="5" customFormat="1" x14ac:dyDescent="0.2">
      <c r="A3723" s="3"/>
      <c r="B3723" s="49"/>
    </row>
    <row r="3724" spans="1:2" s="5" customFormat="1" x14ac:dyDescent="0.2">
      <c r="A3724" s="3"/>
      <c r="B3724" s="49"/>
    </row>
    <row r="3725" spans="1:2" s="5" customFormat="1" x14ac:dyDescent="0.2">
      <c r="A3725" s="3"/>
      <c r="B3725" s="49"/>
    </row>
    <row r="3726" spans="1:2" s="5" customFormat="1" x14ac:dyDescent="0.2">
      <c r="A3726" s="3"/>
      <c r="B3726" s="49"/>
    </row>
    <row r="3727" spans="1:2" s="5" customFormat="1" x14ac:dyDescent="0.2">
      <c r="A3727" s="3"/>
      <c r="B3727" s="49"/>
    </row>
    <row r="3728" spans="1:2" s="5" customFormat="1" x14ac:dyDescent="0.2">
      <c r="A3728" s="3"/>
      <c r="B3728" s="49"/>
    </row>
    <row r="3729" spans="1:2" s="5" customFormat="1" x14ac:dyDescent="0.2">
      <c r="A3729" s="3"/>
      <c r="B3729" s="49"/>
    </row>
    <row r="3730" spans="1:2" s="5" customFormat="1" x14ac:dyDescent="0.2">
      <c r="A3730" s="3"/>
      <c r="B3730" s="49"/>
    </row>
    <row r="3731" spans="1:2" s="5" customFormat="1" x14ac:dyDescent="0.2">
      <c r="A3731" s="3"/>
      <c r="B3731" s="49"/>
    </row>
    <row r="3732" spans="1:2" s="5" customFormat="1" x14ac:dyDescent="0.2">
      <c r="A3732" s="3"/>
      <c r="B3732" s="49"/>
    </row>
    <row r="3733" spans="1:2" s="5" customFormat="1" x14ac:dyDescent="0.2">
      <c r="A3733" s="3"/>
      <c r="B3733" s="49"/>
    </row>
    <row r="3734" spans="1:2" s="5" customFormat="1" x14ac:dyDescent="0.2">
      <c r="A3734" s="3"/>
      <c r="B3734" s="49"/>
    </row>
    <row r="3735" spans="1:2" s="5" customFormat="1" x14ac:dyDescent="0.2">
      <c r="A3735" s="3"/>
      <c r="B3735" s="49"/>
    </row>
    <row r="3736" spans="1:2" s="5" customFormat="1" x14ac:dyDescent="0.2">
      <c r="A3736" s="3"/>
      <c r="B3736" s="49"/>
    </row>
    <row r="3737" spans="1:2" s="5" customFormat="1" x14ac:dyDescent="0.2">
      <c r="A3737" s="3"/>
      <c r="B3737" s="49"/>
    </row>
    <row r="3738" spans="1:2" s="5" customFormat="1" x14ac:dyDescent="0.2">
      <c r="A3738" s="3"/>
      <c r="B3738" s="49"/>
    </row>
    <row r="3739" spans="1:2" s="5" customFormat="1" x14ac:dyDescent="0.2">
      <c r="A3739" s="3"/>
      <c r="B3739" s="49"/>
    </row>
    <row r="3740" spans="1:2" s="5" customFormat="1" x14ac:dyDescent="0.2">
      <c r="A3740" s="3"/>
      <c r="B3740" s="49"/>
    </row>
    <row r="3741" spans="1:2" s="5" customFormat="1" x14ac:dyDescent="0.2">
      <c r="A3741" s="3"/>
      <c r="B3741" s="49"/>
    </row>
    <row r="3742" spans="1:2" s="5" customFormat="1" x14ac:dyDescent="0.2">
      <c r="A3742" s="3"/>
      <c r="B3742" s="49"/>
    </row>
    <row r="3743" spans="1:2" s="5" customFormat="1" x14ac:dyDescent="0.2">
      <c r="A3743" s="3"/>
      <c r="B3743" s="49"/>
    </row>
    <row r="3744" spans="1:2" s="5" customFormat="1" x14ac:dyDescent="0.2">
      <c r="A3744" s="3"/>
      <c r="B3744" s="49"/>
    </row>
    <row r="3745" spans="1:2" s="5" customFormat="1" x14ac:dyDescent="0.2">
      <c r="A3745" s="3"/>
      <c r="B3745" s="49"/>
    </row>
    <row r="3746" spans="1:2" s="5" customFormat="1" x14ac:dyDescent="0.2">
      <c r="A3746" s="3"/>
      <c r="B3746" s="49"/>
    </row>
    <row r="3747" spans="1:2" s="5" customFormat="1" x14ac:dyDescent="0.2">
      <c r="A3747" s="3"/>
      <c r="B3747" s="49"/>
    </row>
    <row r="3748" spans="1:2" s="5" customFormat="1" x14ac:dyDescent="0.2">
      <c r="A3748" s="3"/>
      <c r="B3748" s="49"/>
    </row>
    <row r="3749" spans="1:2" s="5" customFormat="1" x14ac:dyDescent="0.2">
      <c r="A3749" s="3"/>
      <c r="B3749" s="49"/>
    </row>
    <row r="3750" spans="1:2" s="5" customFormat="1" x14ac:dyDescent="0.2">
      <c r="A3750" s="3"/>
      <c r="B3750" s="49"/>
    </row>
    <row r="3751" spans="1:2" s="5" customFormat="1" x14ac:dyDescent="0.2">
      <c r="A3751" s="3"/>
      <c r="B3751" s="49"/>
    </row>
    <row r="3752" spans="1:2" s="5" customFormat="1" x14ac:dyDescent="0.2">
      <c r="A3752" s="3"/>
      <c r="B3752" s="49"/>
    </row>
    <row r="3753" spans="1:2" s="5" customFormat="1" x14ac:dyDescent="0.2">
      <c r="A3753" s="3"/>
      <c r="B3753" s="49"/>
    </row>
    <row r="3754" spans="1:2" s="5" customFormat="1" x14ac:dyDescent="0.2">
      <c r="A3754" s="3"/>
      <c r="B3754" s="49"/>
    </row>
    <row r="3755" spans="1:2" s="5" customFormat="1" x14ac:dyDescent="0.2">
      <c r="A3755" s="3"/>
      <c r="B3755" s="49"/>
    </row>
    <row r="3756" spans="1:2" s="5" customFormat="1" x14ac:dyDescent="0.2">
      <c r="A3756" s="3"/>
      <c r="B3756" s="49"/>
    </row>
    <row r="3757" spans="1:2" s="5" customFormat="1" x14ac:dyDescent="0.2">
      <c r="A3757" s="3"/>
      <c r="B3757" s="49"/>
    </row>
    <row r="3758" spans="1:2" s="5" customFormat="1" x14ac:dyDescent="0.2">
      <c r="A3758" s="3"/>
      <c r="B3758" s="49"/>
    </row>
    <row r="3759" spans="1:2" s="5" customFormat="1" x14ac:dyDescent="0.2">
      <c r="A3759" s="3"/>
      <c r="B3759" s="49"/>
    </row>
    <row r="3760" spans="1:2" s="5" customFormat="1" x14ac:dyDescent="0.2">
      <c r="A3760" s="3"/>
      <c r="B3760" s="49"/>
    </row>
    <row r="3761" spans="1:2" s="5" customFormat="1" x14ac:dyDescent="0.2">
      <c r="A3761" s="3"/>
      <c r="B3761" s="49"/>
    </row>
    <row r="3762" spans="1:2" s="5" customFormat="1" x14ac:dyDescent="0.2">
      <c r="A3762" s="3"/>
      <c r="B3762" s="49"/>
    </row>
    <row r="3763" spans="1:2" s="5" customFormat="1" x14ac:dyDescent="0.2">
      <c r="A3763" s="3"/>
      <c r="B3763" s="49"/>
    </row>
    <row r="3764" spans="1:2" s="5" customFormat="1" x14ac:dyDescent="0.2">
      <c r="A3764" s="3"/>
      <c r="B3764" s="49"/>
    </row>
    <row r="3765" spans="1:2" s="5" customFormat="1" x14ac:dyDescent="0.2">
      <c r="A3765" s="3"/>
      <c r="B3765" s="49"/>
    </row>
    <row r="3766" spans="1:2" s="5" customFormat="1" x14ac:dyDescent="0.2">
      <c r="A3766" s="3"/>
      <c r="B3766" s="49"/>
    </row>
    <row r="3767" spans="1:2" s="5" customFormat="1" x14ac:dyDescent="0.2">
      <c r="A3767" s="3"/>
      <c r="B3767" s="49"/>
    </row>
    <row r="3768" spans="1:2" s="5" customFormat="1" x14ac:dyDescent="0.2">
      <c r="A3768" s="3"/>
      <c r="B3768" s="49"/>
    </row>
    <row r="3769" spans="1:2" s="5" customFormat="1" x14ac:dyDescent="0.2">
      <c r="A3769" s="3"/>
      <c r="B3769" s="49"/>
    </row>
    <row r="3770" spans="1:2" s="5" customFormat="1" x14ac:dyDescent="0.2">
      <c r="A3770" s="3"/>
      <c r="B3770" s="49"/>
    </row>
    <row r="3771" spans="1:2" s="5" customFormat="1" x14ac:dyDescent="0.2">
      <c r="A3771" s="3"/>
      <c r="B3771" s="49"/>
    </row>
    <row r="3772" spans="1:2" s="5" customFormat="1" x14ac:dyDescent="0.2">
      <c r="A3772" s="3"/>
      <c r="B3772" s="49"/>
    </row>
    <row r="3773" spans="1:2" s="5" customFormat="1" x14ac:dyDescent="0.2">
      <c r="A3773" s="3"/>
      <c r="B3773" s="49"/>
    </row>
    <row r="3774" spans="1:2" s="5" customFormat="1" x14ac:dyDescent="0.2">
      <c r="A3774" s="3"/>
      <c r="B3774" s="49"/>
    </row>
    <row r="3775" spans="1:2" s="5" customFormat="1" x14ac:dyDescent="0.2">
      <c r="A3775" s="3"/>
      <c r="B3775" s="49"/>
    </row>
    <row r="3776" spans="1:2" s="5" customFormat="1" x14ac:dyDescent="0.2">
      <c r="A3776" s="3"/>
      <c r="B3776" s="49"/>
    </row>
    <row r="3777" spans="1:2" s="5" customFormat="1" x14ac:dyDescent="0.2">
      <c r="A3777" s="3"/>
      <c r="B3777" s="49"/>
    </row>
    <row r="3778" spans="1:2" s="5" customFormat="1" x14ac:dyDescent="0.2">
      <c r="A3778" s="3"/>
      <c r="B3778" s="49"/>
    </row>
    <row r="3779" spans="1:2" s="5" customFormat="1" x14ac:dyDescent="0.2">
      <c r="A3779" s="3"/>
      <c r="B3779" s="49"/>
    </row>
    <row r="3780" spans="1:2" s="5" customFormat="1" x14ac:dyDescent="0.2">
      <c r="A3780" s="3"/>
      <c r="B3780" s="49"/>
    </row>
    <row r="3781" spans="1:2" s="5" customFormat="1" x14ac:dyDescent="0.2">
      <c r="A3781" s="3"/>
      <c r="B3781" s="49"/>
    </row>
    <row r="3782" spans="1:2" s="5" customFormat="1" x14ac:dyDescent="0.2">
      <c r="A3782" s="3"/>
      <c r="B3782" s="49"/>
    </row>
    <row r="3783" spans="1:2" s="5" customFormat="1" x14ac:dyDescent="0.2">
      <c r="A3783" s="3"/>
      <c r="B3783" s="49"/>
    </row>
    <row r="3784" spans="1:2" s="5" customFormat="1" x14ac:dyDescent="0.2">
      <c r="A3784" s="3"/>
      <c r="B3784" s="49"/>
    </row>
    <row r="3785" spans="1:2" s="5" customFormat="1" x14ac:dyDescent="0.2">
      <c r="A3785" s="3"/>
      <c r="B3785" s="49"/>
    </row>
    <row r="3786" spans="1:2" s="5" customFormat="1" x14ac:dyDescent="0.2">
      <c r="A3786" s="3"/>
      <c r="B3786" s="49"/>
    </row>
    <row r="3787" spans="1:2" s="5" customFormat="1" x14ac:dyDescent="0.2">
      <c r="A3787" s="3"/>
      <c r="B3787" s="49"/>
    </row>
    <row r="3788" spans="1:2" s="5" customFormat="1" x14ac:dyDescent="0.2">
      <c r="A3788" s="3"/>
      <c r="B3788" s="49"/>
    </row>
    <row r="3789" spans="1:2" s="5" customFormat="1" x14ac:dyDescent="0.2">
      <c r="A3789" s="3"/>
      <c r="B3789" s="49"/>
    </row>
    <row r="3790" spans="1:2" s="5" customFormat="1" x14ac:dyDescent="0.2">
      <c r="A3790" s="3"/>
      <c r="B3790" s="49"/>
    </row>
    <row r="3791" spans="1:2" s="5" customFormat="1" x14ac:dyDescent="0.2">
      <c r="A3791" s="3"/>
      <c r="B3791" s="49"/>
    </row>
    <row r="3792" spans="1:2" s="5" customFormat="1" x14ac:dyDescent="0.2">
      <c r="A3792" s="3"/>
      <c r="B3792" s="49"/>
    </row>
    <row r="3793" spans="1:2" s="5" customFormat="1" x14ac:dyDescent="0.2">
      <c r="A3793" s="3"/>
      <c r="B3793" s="49"/>
    </row>
    <row r="3794" spans="1:2" s="5" customFormat="1" x14ac:dyDescent="0.2">
      <c r="A3794" s="3"/>
      <c r="B3794" s="49"/>
    </row>
    <row r="3795" spans="1:2" s="5" customFormat="1" x14ac:dyDescent="0.2">
      <c r="A3795" s="3"/>
      <c r="B3795" s="49"/>
    </row>
    <row r="3796" spans="1:2" s="5" customFormat="1" x14ac:dyDescent="0.2">
      <c r="A3796" s="3"/>
      <c r="B3796" s="49"/>
    </row>
    <row r="3797" spans="1:2" s="5" customFormat="1" x14ac:dyDescent="0.2">
      <c r="A3797" s="3"/>
      <c r="B3797" s="49"/>
    </row>
    <row r="3798" spans="1:2" s="5" customFormat="1" x14ac:dyDescent="0.2">
      <c r="A3798" s="3"/>
      <c r="B3798" s="49"/>
    </row>
    <row r="3799" spans="1:2" s="5" customFormat="1" x14ac:dyDescent="0.2">
      <c r="A3799" s="3"/>
      <c r="B3799" s="49"/>
    </row>
    <row r="3800" spans="1:2" s="5" customFormat="1" x14ac:dyDescent="0.2">
      <c r="A3800" s="3"/>
      <c r="B3800" s="49"/>
    </row>
    <row r="3801" spans="1:2" s="5" customFormat="1" x14ac:dyDescent="0.2">
      <c r="A3801" s="3"/>
      <c r="B3801" s="49"/>
    </row>
    <row r="3802" spans="1:2" s="5" customFormat="1" x14ac:dyDescent="0.2">
      <c r="A3802" s="3"/>
      <c r="B3802" s="49"/>
    </row>
    <row r="3803" spans="1:2" s="5" customFormat="1" x14ac:dyDescent="0.2">
      <c r="A3803" s="3"/>
      <c r="B3803" s="49"/>
    </row>
    <row r="3804" spans="1:2" s="5" customFormat="1" x14ac:dyDescent="0.2">
      <c r="A3804" s="3"/>
      <c r="B3804" s="49"/>
    </row>
    <row r="3805" spans="1:2" s="5" customFormat="1" x14ac:dyDescent="0.2">
      <c r="A3805" s="3"/>
      <c r="B3805" s="49"/>
    </row>
    <row r="3806" spans="1:2" s="5" customFormat="1" x14ac:dyDescent="0.2">
      <c r="A3806" s="3"/>
      <c r="B3806" s="49"/>
    </row>
    <row r="3807" spans="1:2" s="5" customFormat="1" x14ac:dyDescent="0.2">
      <c r="A3807" s="3"/>
      <c r="B3807" s="49"/>
    </row>
    <row r="3808" spans="1:2" s="5" customFormat="1" x14ac:dyDescent="0.2">
      <c r="A3808" s="3"/>
      <c r="B3808" s="49"/>
    </row>
    <row r="3809" spans="1:2" s="5" customFormat="1" x14ac:dyDescent="0.2">
      <c r="A3809" s="3"/>
      <c r="B3809" s="49"/>
    </row>
    <row r="3810" spans="1:2" s="5" customFormat="1" x14ac:dyDescent="0.2">
      <c r="A3810" s="3"/>
      <c r="B3810" s="49"/>
    </row>
    <row r="3811" spans="1:2" s="5" customFormat="1" x14ac:dyDescent="0.2">
      <c r="A3811" s="3"/>
      <c r="B3811" s="49"/>
    </row>
    <row r="3812" spans="1:2" s="5" customFormat="1" x14ac:dyDescent="0.2">
      <c r="A3812" s="3"/>
      <c r="B3812" s="49"/>
    </row>
    <row r="3813" spans="1:2" s="5" customFormat="1" x14ac:dyDescent="0.2">
      <c r="A3813" s="3"/>
      <c r="B3813" s="49"/>
    </row>
    <row r="3814" spans="1:2" s="5" customFormat="1" x14ac:dyDescent="0.2">
      <c r="A3814" s="3"/>
      <c r="B3814" s="49"/>
    </row>
    <row r="3815" spans="1:2" s="5" customFormat="1" x14ac:dyDescent="0.2">
      <c r="A3815" s="3"/>
      <c r="B3815" s="49"/>
    </row>
    <row r="3816" spans="1:2" s="5" customFormat="1" x14ac:dyDescent="0.2">
      <c r="A3816" s="3"/>
      <c r="B3816" s="49"/>
    </row>
    <row r="3817" spans="1:2" s="5" customFormat="1" x14ac:dyDescent="0.2">
      <c r="A3817" s="3"/>
      <c r="B3817" s="49"/>
    </row>
    <row r="3818" spans="1:2" s="5" customFormat="1" x14ac:dyDescent="0.2">
      <c r="A3818" s="3"/>
      <c r="B3818" s="49"/>
    </row>
    <row r="3819" spans="1:2" s="5" customFormat="1" x14ac:dyDescent="0.2">
      <c r="A3819" s="3"/>
      <c r="B3819" s="49"/>
    </row>
    <row r="3820" spans="1:2" s="5" customFormat="1" x14ac:dyDescent="0.2">
      <c r="A3820" s="3"/>
      <c r="B3820" s="49"/>
    </row>
    <row r="3821" spans="1:2" s="5" customFormat="1" x14ac:dyDescent="0.2">
      <c r="A3821" s="3"/>
      <c r="B3821" s="49"/>
    </row>
    <row r="3822" spans="1:2" s="5" customFormat="1" x14ac:dyDescent="0.2">
      <c r="A3822" s="3"/>
      <c r="B3822" s="49"/>
    </row>
    <row r="3823" spans="1:2" s="5" customFormat="1" x14ac:dyDescent="0.2">
      <c r="A3823" s="3"/>
      <c r="B3823" s="49"/>
    </row>
    <row r="3824" spans="1:2" s="5" customFormat="1" x14ac:dyDescent="0.2">
      <c r="A3824" s="3"/>
      <c r="B3824" s="49"/>
    </row>
    <row r="3825" spans="1:2" s="5" customFormat="1" x14ac:dyDescent="0.2">
      <c r="A3825" s="3"/>
      <c r="B3825" s="49"/>
    </row>
    <row r="3826" spans="1:2" s="5" customFormat="1" x14ac:dyDescent="0.2">
      <c r="A3826" s="3"/>
      <c r="B3826" s="49"/>
    </row>
    <row r="3827" spans="1:2" s="5" customFormat="1" x14ac:dyDescent="0.2">
      <c r="A3827" s="3"/>
      <c r="B3827" s="49"/>
    </row>
    <row r="3828" spans="1:2" s="5" customFormat="1" x14ac:dyDescent="0.2">
      <c r="A3828" s="3"/>
      <c r="B3828" s="49"/>
    </row>
    <row r="3829" spans="1:2" s="5" customFormat="1" x14ac:dyDescent="0.2">
      <c r="A3829" s="3"/>
      <c r="B3829" s="49"/>
    </row>
    <row r="3830" spans="1:2" s="5" customFormat="1" x14ac:dyDescent="0.2">
      <c r="A3830" s="3"/>
      <c r="B3830" s="49"/>
    </row>
    <row r="3831" spans="1:2" s="5" customFormat="1" x14ac:dyDescent="0.2">
      <c r="A3831" s="3"/>
      <c r="B3831" s="49"/>
    </row>
    <row r="3832" spans="1:2" s="5" customFormat="1" x14ac:dyDescent="0.2">
      <c r="A3832" s="3"/>
      <c r="B3832" s="49"/>
    </row>
    <row r="3833" spans="1:2" s="5" customFormat="1" x14ac:dyDescent="0.2">
      <c r="A3833" s="3"/>
      <c r="B3833" s="49"/>
    </row>
    <row r="3834" spans="1:2" s="5" customFormat="1" x14ac:dyDescent="0.2">
      <c r="A3834" s="3"/>
      <c r="B3834" s="49"/>
    </row>
    <row r="3835" spans="1:2" s="5" customFormat="1" x14ac:dyDescent="0.2">
      <c r="A3835" s="3"/>
      <c r="B3835" s="49"/>
    </row>
    <row r="3836" spans="1:2" s="5" customFormat="1" x14ac:dyDescent="0.2">
      <c r="A3836" s="3"/>
      <c r="B3836" s="49"/>
    </row>
    <row r="3837" spans="1:2" s="5" customFormat="1" x14ac:dyDescent="0.2">
      <c r="A3837" s="3"/>
      <c r="B3837" s="49"/>
    </row>
    <row r="3838" spans="1:2" s="5" customFormat="1" x14ac:dyDescent="0.2">
      <c r="A3838" s="3"/>
      <c r="B3838" s="49"/>
    </row>
    <row r="3839" spans="1:2" s="5" customFormat="1" x14ac:dyDescent="0.2">
      <c r="A3839" s="3"/>
      <c r="B3839" s="49"/>
    </row>
    <row r="3840" spans="1:2" s="5" customFormat="1" x14ac:dyDescent="0.2">
      <c r="A3840" s="3"/>
      <c r="B3840" s="49"/>
    </row>
    <row r="3841" spans="1:2" s="5" customFormat="1" x14ac:dyDescent="0.2">
      <c r="A3841" s="3"/>
      <c r="B3841" s="49"/>
    </row>
    <row r="3842" spans="1:2" s="5" customFormat="1" x14ac:dyDescent="0.2">
      <c r="A3842" s="3"/>
      <c r="B3842" s="49"/>
    </row>
    <row r="3843" spans="1:2" s="5" customFormat="1" x14ac:dyDescent="0.2">
      <c r="A3843" s="3"/>
      <c r="B3843" s="49"/>
    </row>
    <row r="3844" spans="1:2" s="5" customFormat="1" x14ac:dyDescent="0.2">
      <c r="A3844" s="3"/>
      <c r="B3844" s="49"/>
    </row>
    <row r="3845" spans="1:2" s="5" customFormat="1" x14ac:dyDescent="0.2">
      <c r="A3845" s="3"/>
      <c r="B3845" s="49"/>
    </row>
    <row r="3846" spans="1:2" s="5" customFormat="1" x14ac:dyDescent="0.2">
      <c r="A3846" s="3"/>
      <c r="B3846" s="49"/>
    </row>
    <row r="3847" spans="1:2" s="5" customFormat="1" x14ac:dyDescent="0.2">
      <c r="A3847" s="3"/>
      <c r="B3847" s="49"/>
    </row>
    <row r="3848" spans="1:2" s="5" customFormat="1" x14ac:dyDescent="0.2">
      <c r="A3848" s="3"/>
      <c r="B3848" s="49"/>
    </row>
    <row r="3849" spans="1:2" s="5" customFormat="1" x14ac:dyDescent="0.2">
      <c r="A3849" s="3"/>
      <c r="B3849" s="49"/>
    </row>
    <row r="3850" spans="1:2" s="5" customFormat="1" x14ac:dyDescent="0.2">
      <c r="A3850" s="3"/>
      <c r="B3850" s="49"/>
    </row>
    <row r="3851" spans="1:2" s="5" customFormat="1" x14ac:dyDescent="0.2">
      <c r="A3851" s="3"/>
      <c r="B3851" s="49"/>
    </row>
    <row r="3852" spans="1:2" s="5" customFormat="1" x14ac:dyDescent="0.2">
      <c r="A3852" s="3"/>
      <c r="B3852" s="49"/>
    </row>
    <row r="3853" spans="1:2" s="5" customFormat="1" x14ac:dyDescent="0.2">
      <c r="A3853" s="3"/>
      <c r="B3853" s="49"/>
    </row>
    <row r="3854" spans="1:2" s="5" customFormat="1" x14ac:dyDescent="0.2">
      <c r="A3854" s="3"/>
      <c r="B3854" s="49"/>
    </row>
    <row r="3855" spans="1:2" s="5" customFormat="1" x14ac:dyDescent="0.2">
      <c r="A3855" s="3"/>
      <c r="B3855" s="49"/>
    </row>
    <row r="3856" spans="1:2" s="5" customFormat="1" x14ac:dyDescent="0.2">
      <c r="A3856" s="3"/>
      <c r="B3856" s="49"/>
    </row>
    <row r="3857" spans="1:2" s="5" customFormat="1" x14ac:dyDescent="0.2">
      <c r="A3857" s="3"/>
      <c r="B3857" s="49"/>
    </row>
    <row r="3858" spans="1:2" s="5" customFormat="1" x14ac:dyDescent="0.2">
      <c r="A3858" s="3"/>
      <c r="B3858" s="49"/>
    </row>
    <row r="3859" spans="1:2" s="5" customFormat="1" x14ac:dyDescent="0.2">
      <c r="A3859" s="3"/>
      <c r="B3859" s="49"/>
    </row>
    <row r="3860" spans="1:2" s="5" customFormat="1" x14ac:dyDescent="0.2">
      <c r="A3860" s="3"/>
      <c r="B3860" s="49"/>
    </row>
    <row r="3861" spans="1:2" s="5" customFormat="1" x14ac:dyDescent="0.2">
      <c r="A3861" s="3"/>
      <c r="B3861" s="49"/>
    </row>
    <row r="3862" spans="1:2" s="5" customFormat="1" x14ac:dyDescent="0.2">
      <c r="A3862" s="3"/>
      <c r="B3862" s="49"/>
    </row>
    <row r="3863" spans="1:2" s="5" customFormat="1" x14ac:dyDescent="0.2">
      <c r="A3863" s="3"/>
      <c r="B3863" s="49"/>
    </row>
    <row r="3864" spans="1:2" s="5" customFormat="1" x14ac:dyDescent="0.2">
      <c r="A3864" s="3"/>
      <c r="B3864" s="49"/>
    </row>
    <row r="3865" spans="1:2" s="5" customFormat="1" x14ac:dyDescent="0.2">
      <c r="A3865" s="3"/>
      <c r="B3865" s="49"/>
    </row>
    <row r="3866" spans="1:2" s="5" customFormat="1" x14ac:dyDescent="0.2">
      <c r="A3866" s="3"/>
      <c r="B3866" s="49"/>
    </row>
    <row r="3867" spans="1:2" s="5" customFormat="1" x14ac:dyDescent="0.2">
      <c r="A3867" s="3"/>
      <c r="B3867" s="49"/>
    </row>
    <row r="3868" spans="1:2" s="5" customFormat="1" x14ac:dyDescent="0.2">
      <c r="A3868" s="3"/>
      <c r="B3868" s="49"/>
    </row>
    <row r="3869" spans="1:2" s="5" customFormat="1" x14ac:dyDescent="0.2">
      <c r="A3869" s="3"/>
      <c r="B3869" s="49"/>
    </row>
    <row r="3870" spans="1:2" s="5" customFormat="1" x14ac:dyDescent="0.2">
      <c r="A3870" s="3"/>
      <c r="B3870" s="49"/>
    </row>
    <row r="3871" spans="1:2" s="5" customFormat="1" x14ac:dyDescent="0.2">
      <c r="A3871" s="3"/>
      <c r="B3871" s="49"/>
    </row>
    <row r="3872" spans="1:2" s="5" customFormat="1" x14ac:dyDescent="0.2">
      <c r="A3872" s="3"/>
      <c r="B3872" s="49"/>
    </row>
    <row r="3873" spans="1:2" s="5" customFormat="1" x14ac:dyDescent="0.2">
      <c r="A3873" s="3"/>
      <c r="B3873" s="49"/>
    </row>
    <row r="3874" spans="1:2" s="5" customFormat="1" x14ac:dyDescent="0.2">
      <c r="A3874" s="3"/>
      <c r="B3874" s="49"/>
    </row>
    <row r="3875" spans="1:2" s="5" customFormat="1" x14ac:dyDescent="0.2">
      <c r="A3875" s="3"/>
      <c r="B3875" s="49"/>
    </row>
    <row r="3876" spans="1:2" s="5" customFormat="1" x14ac:dyDescent="0.2">
      <c r="A3876" s="3"/>
      <c r="B3876" s="49"/>
    </row>
    <row r="3877" spans="1:2" s="5" customFormat="1" x14ac:dyDescent="0.2">
      <c r="A3877" s="3"/>
      <c r="B3877" s="49"/>
    </row>
    <row r="3878" spans="1:2" s="5" customFormat="1" x14ac:dyDescent="0.2">
      <c r="A3878" s="3"/>
      <c r="B3878" s="49"/>
    </row>
    <row r="3879" spans="1:2" s="5" customFormat="1" x14ac:dyDescent="0.2">
      <c r="A3879" s="3"/>
      <c r="B3879" s="49"/>
    </row>
    <row r="3880" spans="1:2" s="5" customFormat="1" x14ac:dyDescent="0.2">
      <c r="A3880" s="3"/>
      <c r="B3880" s="49"/>
    </row>
    <row r="3881" spans="1:2" s="5" customFormat="1" x14ac:dyDescent="0.2">
      <c r="A3881" s="3"/>
      <c r="B3881" s="49"/>
    </row>
    <row r="3882" spans="1:2" s="5" customFormat="1" x14ac:dyDescent="0.2">
      <c r="A3882" s="3"/>
      <c r="B3882" s="49"/>
    </row>
    <row r="3883" spans="1:2" s="5" customFormat="1" x14ac:dyDescent="0.2">
      <c r="A3883" s="3"/>
      <c r="B3883" s="49"/>
    </row>
    <row r="3884" spans="1:2" s="5" customFormat="1" x14ac:dyDescent="0.2">
      <c r="A3884" s="3"/>
      <c r="B3884" s="49"/>
    </row>
    <row r="3885" spans="1:2" s="5" customFormat="1" x14ac:dyDescent="0.2">
      <c r="A3885" s="3"/>
      <c r="B3885" s="49"/>
    </row>
    <row r="3886" spans="1:2" s="5" customFormat="1" x14ac:dyDescent="0.2">
      <c r="A3886" s="3"/>
      <c r="B3886" s="49"/>
    </row>
    <row r="3887" spans="1:2" s="5" customFormat="1" x14ac:dyDescent="0.2">
      <c r="A3887" s="3"/>
      <c r="B3887" s="49"/>
    </row>
    <row r="3888" spans="1:2" s="5" customFormat="1" x14ac:dyDescent="0.2">
      <c r="A3888" s="3"/>
      <c r="B3888" s="49"/>
    </row>
    <row r="3889" spans="1:2" s="5" customFormat="1" x14ac:dyDescent="0.2">
      <c r="A3889" s="3"/>
      <c r="B3889" s="49"/>
    </row>
    <row r="3890" spans="1:2" s="5" customFormat="1" x14ac:dyDescent="0.2">
      <c r="A3890" s="3"/>
      <c r="B3890" s="49"/>
    </row>
    <row r="3891" spans="1:2" s="5" customFormat="1" x14ac:dyDescent="0.2">
      <c r="A3891" s="3"/>
      <c r="B3891" s="49"/>
    </row>
    <row r="3892" spans="1:2" s="5" customFormat="1" x14ac:dyDescent="0.2">
      <c r="A3892" s="3"/>
      <c r="B3892" s="49"/>
    </row>
    <row r="3893" spans="1:2" s="5" customFormat="1" x14ac:dyDescent="0.2">
      <c r="A3893" s="3"/>
      <c r="B3893" s="49"/>
    </row>
    <row r="3894" spans="1:2" s="5" customFormat="1" x14ac:dyDescent="0.2">
      <c r="A3894" s="3"/>
      <c r="B3894" s="49"/>
    </row>
    <row r="3895" spans="1:2" s="5" customFormat="1" x14ac:dyDescent="0.2">
      <c r="A3895" s="3"/>
      <c r="B3895" s="49"/>
    </row>
    <row r="3896" spans="1:2" s="5" customFormat="1" x14ac:dyDescent="0.2">
      <c r="A3896" s="3"/>
      <c r="B3896" s="49"/>
    </row>
    <row r="3897" spans="1:2" s="5" customFormat="1" x14ac:dyDescent="0.2">
      <c r="A3897" s="3"/>
      <c r="B3897" s="49"/>
    </row>
    <row r="3898" spans="1:2" s="5" customFormat="1" x14ac:dyDescent="0.2">
      <c r="A3898" s="3"/>
      <c r="B3898" s="49"/>
    </row>
    <row r="3899" spans="1:2" s="5" customFormat="1" x14ac:dyDescent="0.2">
      <c r="A3899" s="3"/>
      <c r="B3899" s="49"/>
    </row>
    <row r="3900" spans="1:2" s="5" customFormat="1" x14ac:dyDescent="0.2">
      <c r="A3900" s="3"/>
      <c r="B3900" s="49"/>
    </row>
    <row r="3901" spans="1:2" s="5" customFormat="1" x14ac:dyDescent="0.2">
      <c r="A3901" s="3"/>
      <c r="B3901" s="49"/>
    </row>
    <row r="3902" spans="1:2" s="5" customFormat="1" x14ac:dyDescent="0.2">
      <c r="A3902" s="3"/>
      <c r="B3902" s="49"/>
    </row>
    <row r="3903" spans="1:2" s="5" customFormat="1" x14ac:dyDescent="0.2">
      <c r="A3903" s="3"/>
      <c r="B3903" s="49"/>
    </row>
    <row r="3904" spans="1:2" s="5" customFormat="1" x14ac:dyDescent="0.2">
      <c r="A3904" s="3"/>
      <c r="B3904" s="49"/>
    </row>
    <row r="3905" spans="1:2" s="5" customFormat="1" x14ac:dyDescent="0.2">
      <c r="A3905" s="3"/>
      <c r="B3905" s="49"/>
    </row>
    <row r="3906" spans="1:2" s="5" customFormat="1" x14ac:dyDescent="0.2">
      <c r="A3906" s="3"/>
      <c r="B3906" s="49"/>
    </row>
    <row r="3907" spans="1:2" s="5" customFormat="1" x14ac:dyDescent="0.2">
      <c r="A3907" s="3"/>
      <c r="B3907" s="49"/>
    </row>
    <row r="3908" spans="1:2" s="5" customFormat="1" x14ac:dyDescent="0.2">
      <c r="A3908" s="3"/>
      <c r="B3908" s="49"/>
    </row>
    <row r="3909" spans="1:2" s="5" customFormat="1" x14ac:dyDescent="0.2">
      <c r="A3909" s="3"/>
      <c r="B3909" s="49"/>
    </row>
    <row r="3910" spans="1:2" s="5" customFormat="1" x14ac:dyDescent="0.2">
      <c r="A3910" s="3"/>
      <c r="B3910" s="49"/>
    </row>
    <row r="3911" spans="1:2" s="5" customFormat="1" x14ac:dyDescent="0.2">
      <c r="A3911" s="3"/>
      <c r="B3911" s="49"/>
    </row>
    <row r="3912" spans="1:2" s="5" customFormat="1" x14ac:dyDescent="0.2">
      <c r="A3912" s="3"/>
      <c r="B3912" s="49"/>
    </row>
    <row r="3913" spans="1:2" s="5" customFormat="1" x14ac:dyDescent="0.2">
      <c r="A3913" s="3"/>
      <c r="B3913" s="49"/>
    </row>
    <row r="3914" spans="1:2" s="5" customFormat="1" x14ac:dyDescent="0.2">
      <c r="A3914" s="3"/>
      <c r="B3914" s="49"/>
    </row>
    <row r="3915" spans="1:2" s="5" customFormat="1" x14ac:dyDescent="0.2">
      <c r="A3915" s="3"/>
      <c r="B3915" s="49"/>
    </row>
    <row r="3916" spans="1:2" s="5" customFormat="1" x14ac:dyDescent="0.2">
      <c r="A3916" s="3"/>
      <c r="B3916" s="49"/>
    </row>
    <row r="3917" spans="1:2" s="5" customFormat="1" x14ac:dyDescent="0.2">
      <c r="A3917" s="3"/>
      <c r="B3917" s="49"/>
    </row>
    <row r="3918" spans="1:2" s="5" customFormat="1" x14ac:dyDescent="0.2">
      <c r="A3918" s="3"/>
      <c r="B3918" s="49"/>
    </row>
    <row r="3919" spans="1:2" s="5" customFormat="1" x14ac:dyDescent="0.2">
      <c r="A3919" s="3"/>
      <c r="B3919" s="49"/>
    </row>
    <row r="3920" spans="1:2" s="5" customFormat="1" x14ac:dyDescent="0.2">
      <c r="A3920" s="3"/>
      <c r="B3920" s="49"/>
    </row>
    <row r="3921" spans="1:2" s="5" customFormat="1" x14ac:dyDescent="0.2">
      <c r="A3921" s="3"/>
      <c r="B3921" s="49"/>
    </row>
    <row r="3922" spans="1:2" s="5" customFormat="1" x14ac:dyDescent="0.2">
      <c r="A3922" s="3"/>
      <c r="B3922" s="49"/>
    </row>
    <row r="3923" spans="1:2" s="5" customFormat="1" x14ac:dyDescent="0.2">
      <c r="A3923" s="3"/>
      <c r="B3923" s="49"/>
    </row>
    <row r="3924" spans="1:2" s="5" customFormat="1" x14ac:dyDescent="0.2">
      <c r="A3924" s="3"/>
      <c r="B3924" s="49"/>
    </row>
    <row r="3925" spans="1:2" s="5" customFormat="1" x14ac:dyDescent="0.2">
      <c r="A3925" s="3"/>
      <c r="B3925" s="49"/>
    </row>
    <row r="3926" spans="1:2" s="5" customFormat="1" x14ac:dyDescent="0.2">
      <c r="A3926" s="3"/>
      <c r="B3926" s="49"/>
    </row>
    <row r="3927" spans="1:2" s="5" customFormat="1" x14ac:dyDescent="0.2">
      <c r="A3927" s="3"/>
      <c r="B3927" s="49"/>
    </row>
    <row r="3928" spans="1:2" s="5" customFormat="1" x14ac:dyDescent="0.2">
      <c r="A3928" s="3"/>
      <c r="B3928" s="49"/>
    </row>
    <row r="3929" spans="1:2" s="5" customFormat="1" x14ac:dyDescent="0.2">
      <c r="A3929" s="3"/>
      <c r="B3929" s="49"/>
    </row>
    <row r="3930" spans="1:2" s="5" customFormat="1" x14ac:dyDescent="0.2">
      <c r="A3930" s="3"/>
      <c r="B3930" s="49"/>
    </row>
    <row r="3931" spans="1:2" s="5" customFormat="1" x14ac:dyDescent="0.2">
      <c r="A3931" s="3"/>
      <c r="B3931" s="49"/>
    </row>
    <row r="3932" spans="1:2" s="5" customFormat="1" x14ac:dyDescent="0.2">
      <c r="A3932" s="3"/>
      <c r="B3932" s="49"/>
    </row>
    <row r="3933" spans="1:2" s="5" customFormat="1" x14ac:dyDescent="0.2">
      <c r="A3933" s="3"/>
      <c r="B3933" s="49"/>
    </row>
    <row r="3934" spans="1:2" s="5" customFormat="1" x14ac:dyDescent="0.2">
      <c r="A3934" s="3"/>
      <c r="B3934" s="49"/>
    </row>
    <row r="3935" spans="1:2" s="5" customFormat="1" x14ac:dyDescent="0.2">
      <c r="A3935" s="3"/>
      <c r="B3935" s="49"/>
    </row>
    <row r="3936" spans="1:2" s="5" customFormat="1" x14ac:dyDescent="0.2">
      <c r="A3936" s="3"/>
      <c r="B3936" s="49"/>
    </row>
    <row r="3937" spans="1:2" s="5" customFormat="1" x14ac:dyDescent="0.2">
      <c r="A3937" s="3"/>
      <c r="B3937" s="49"/>
    </row>
    <row r="3938" spans="1:2" s="5" customFormat="1" x14ac:dyDescent="0.2">
      <c r="A3938" s="3"/>
      <c r="B3938" s="49"/>
    </row>
    <row r="3939" spans="1:2" s="5" customFormat="1" x14ac:dyDescent="0.2">
      <c r="A3939" s="3"/>
      <c r="B3939" s="49"/>
    </row>
    <row r="3940" spans="1:2" s="5" customFormat="1" x14ac:dyDescent="0.2">
      <c r="A3940" s="3"/>
      <c r="B3940" s="49"/>
    </row>
    <row r="3941" spans="1:2" s="5" customFormat="1" x14ac:dyDescent="0.2">
      <c r="A3941" s="3"/>
      <c r="B3941" s="49"/>
    </row>
    <row r="3942" spans="1:2" s="5" customFormat="1" x14ac:dyDescent="0.2">
      <c r="A3942" s="3"/>
      <c r="B3942" s="49"/>
    </row>
    <row r="3943" spans="1:2" s="5" customFormat="1" x14ac:dyDescent="0.2">
      <c r="A3943" s="3"/>
      <c r="B3943" s="49"/>
    </row>
    <row r="3944" spans="1:2" s="5" customFormat="1" x14ac:dyDescent="0.2">
      <c r="A3944" s="3"/>
      <c r="B3944" s="49"/>
    </row>
    <row r="3945" spans="1:2" s="5" customFormat="1" x14ac:dyDescent="0.2">
      <c r="A3945" s="3"/>
      <c r="B3945" s="49"/>
    </row>
    <row r="3946" spans="1:2" s="5" customFormat="1" x14ac:dyDescent="0.2">
      <c r="A3946" s="3"/>
      <c r="B3946" s="49"/>
    </row>
    <row r="3947" spans="1:2" s="5" customFormat="1" x14ac:dyDescent="0.2">
      <c r="A3947" s="3"/>
      <c r="B3947" s="49"/>
    </row>
    <row r="3948" spans="1:2" s="5" customFormat="1" x14ac:dyDescent="0.2">
      <c r="A3948" s="3"/>
      <c r="B3948" s="49"/>
    </row>
    <row r="3949" spans="1:2" s="5" customFormat="1" x14ac:dyDescent="0.2">
      <c r="A3949" s="3"/>
      <c r="B3949" s="49"/>
    </row>
    <row r="3950" spans="1:2" s="5" customFormat="1" x14ac:dyDescent="0.2">
      <c r="A3950" s="3"/>
      <c r="B3950" s="49"/>
    </row>
    <row r="3951" spans="1:2" s="5" customFormat="1" x14ac:dyDescent="0.2">
      <c r="A3951" s="3"/>
      <c r="B3951" s="49"/>
    </row>
    <row r="3952" spans="1:2" s="5" customFormat="1" x14ac:dyDescent="0.2">
      <c r="A3952" s="3"/>
      <c r="B3952" s="49"/>
    </row>
    <row r="3953" spans="1:2" s="5" customFormat="1" x14ac:dyDescent="0.2">
      <c r="A3953" s="3"/>
      <c r="B3953" s="49"/>
    </row>
    <row r="3954" spans="1:2" s="5" customFormat="1" x14ac:dyDescent="0.2">
      <c r="A3954" s="3"/>
      <c r="B3954" s="49"/>
    </row>
    <row r="3955" spans="1:2" s="5" customFormat="1" x14ac:dyDescent="0.2">
      <c r="A3955" s="3"/>
      <c r="B3955" s="49"/>
    </row>
    <row r="3956" spans="1:2" s="5" customFormat="1" x14ac:dyDescent="0.2">
      <c r="A3956" s="3"/>
      <c r="B3956" s="49"/>
    </row>
    <row r="3957" spans="1:2" s="5" customFormat="1" x14ac:dyDescent="0.2">
      <c r="A3957" s="3"/>
      <c r="B3957" s="49"/>
    </row>
    <row r="3958" spans="1:2" s="5" customFormat="1" x14ac:dyDescent="0.2">
      <c r="A3958" s="3"/>
      <c r="B3958" s="49"/>
    </row>
    <row r="3959" spans="1:2" s="5" customFormat="1" x14ac:dyDescent="0.2">
      <c r="A3959" s="3"/>
      <c r="B3959" s="49"/>
    </row>
    <row r="3960" spans="1:2" s="5" customFormat="1" x14ac:dyDescent="0.2">
      <c r="A3960" s="3"/>
      <c r="B3960" s="49"/>
    </row>
    <row r="3961" spans="1:2" s="5" customFormat="1" x14ac:dyDescent="0.2">
      <c r="A3961" s="3"/>
      <c r="B3961" s="49"/>
    </row>
    <row r="3962" spans="1:2" s="5" customFormat="1" x14ac:dyDescent="0.2">
      <c r="A3962" s="3"/>
      <c r="B3962" s="49"/>
    </row>
    <row r="3963" spans="1:2" s="5" customFormat="1" x14ac:dyDescent="0.2">
      <c r="A3963" s="3"/>
      <c r="B3963" s="49"/>
    </row>
    <row r="3964" spans="1:2" s="5" customFormat="1" x14ac:dyDescent="0.2">
      <c r="A3964" s="3"/>
      <c r="B3964" s="49"/>
    </row>
    <row r="3965" spans="1:2" s="5" customFormat="1" x14ac:dyDescent="0.2">
      <c r="A3965" s="3"/>
      <c r="B3965" s="49"/>
    </row>
    <row r="3966" spans="1:2" s="5" customFormat="1" x14ac:dyDescent="0.2">
      <c r="A3966" s="3"/>
      <c r="B3966" s="49"/>
    </row>
    <row r="3967" spans="1:2" s="5" customFormat="1" x14ac:dyDescent="0.2">
      <c r="A3967" s="3"/>
      <c r="B3967" s="49"/>
    </row>
    <row r="3968" spans="1:2" s="5" customFormat="1" x14ac:dyDescent="0.2">
      <c r="A3968" s="3"/>
      <c r="B3968" s="49"/>
    </row>
    <row r="3969" spans="1:2" s="5" customFormat="1" x14ac:dyDescent="0.2">
      <c r="A3969" s="3"/>
      <c r="B3969" s="49"/>
    </row>
    <row r="3970" spans="1:2" s="5" customFormat="1" x14ac:dyDescent="0.2">
      <c r="A3970" s="3"/>
      <c r="B3970" s="49"/>
    </row>
    <row r="3971" spans="1:2" s="5" customFormat="1" x14ac:dyDescent="0.2">
      <c r="A3971" s="3"/>
      <c r="B3971" s="49"/>
    </row>
    <row r="3972" spans="1:2" s="5" customFormat="1" x14ac:dyDescent="0.2">
      <c r="A3972" s="3"/>
      <c r="B3972" s="49"/>
    </row>
    <row r="3973" spans="1:2" s="5" customFormat="1" x14ac:dyDescent="0.2">
      <c r="A3973" s="3"/>
      <c r="B3973" s="49"/>
    </row>
    <row r="3974" spans="1:2" s="5" customFormat="1" x14ac:dyDescent="0.2">
      <c r="A3974" s="3"/>
      <c r="B3974" s="49"/>
    </row>
    <row r="3975" spans="1:2" s="5" customFormat="1" x14ac:dyDescent="0.2">
      <c r="A3975" s="3"/>
      <c r="B3975" s="49"/>
    </row>
    <row r="3976" spans="1:2" s="5" customFormat="1" x14ac:dyDescent="0.2">
      <c r="A3976" s="3"/>
      <c r="B3976" s="49"/>
    </row>
    <row r="3977" spans="1:2" s="5" customFormat="1" x14ac:dyDescent="0.2">
      <c r="A3977" s="3"/>
      <c r="B3977" s="49"/>
    </row>
    <row r="3978" spans="1:2" s="5" customFormat="1" x14ac:dyDescent="0.2">
      <c r="A3978" s="3"/>
      <c r="B3978" s="49"/>
    </row>
    <row r="3979" spans="1:2" s="5" customFormat="1" x14ac:dyDescent="0.2">
      <c r="A3979" s="3"/>
      <c r="B3979" s="49"/>
    </row>
    <row r="3980" spans="1:2" s="5" customFormat="1" x14ac:dyDescent="0.2">
      <c r="A3980" s="3"/>
      <c r="B3980" s="49"/>
    </row>
    <row r="3981" spans="1:2" s="5" customFormat="1" x14ac:dyDescent="0.2">
      <c r="A3981" s="3"/>
      <c r="B3981" s="49"/>
    </row>
    <row r="3982" spans="1:2" s="5" customFormat="1" x14ac:dyDescent="0.2">
      <c r="A3982" s="3"/>
      <c r="B3982" s="49"/>
    </row>
    <row r="3983" spans="1:2" s="5" customFormat="1" x14ac:dyDescent="0.2">
      <c r="A3983" s="3"/>
      <c r="B3983" s="49"/>
    </row>
    <row r="3984" spans="1:2" s="5" customFormat="1" x14ac:dyDescent="0.2">
      <c r="A3984" s="3"/>
      <c r="B3984" s="49"/>
    </row>
    <row r="3985" spans="1:2" s="5" customFormat="1" x14ac:dyDescent="0.2">
      <c r="A3985" s="3"/>
      <c r="B3985" s="49"/>
    </row>
    <row r="3986" spans="1:2" s="5" customFormat="1" x14ac:dyDescent="0.2">
      <c r="A3986" s="3"/>
      <c r="B3986" s="49"/>
    </row>
    <row r="3987" spans="1:2" s="5" customFormat="1" x14ac:dyDescent="0.2">
      <c r="A3987" s="3"/>
      <c r="B3987" s="49"/>
    </row>
    <row r="3988" spans="1:2" s="5" customFormat="1" x14ac:dyDescent="0.2">
      <c r="A3988" s="3"/>
      <c r="B3988" s="49"/>
    </row>
    <row r="3989" spans="1:2" s="5" customFormat="1" x14ac:dyDescent="0.2">
      <c r="A3989" s="3"/>
      <c r="B3989" s="49"/>
    </row>
    <row r="3990" spans="1:2" s="5" customFormat="1" x14ac:dyDescent="0.2">
      <c r="A3990" s="3"/>
      <c r="B3990" s="49"/>
    </row>
    <row r="3991" spans="1:2" s="5" customFormat="1" x14ac:dyDescent="0.2">
      <c r="A3991" s="3"/>
      <c r="B3991" s="49"/>
    </row>
    <row r="3992" spans="1:2" s="5" customFormat="1" x14ac:dyDescent="0.2">
      <c r="A3992" s="3"/>
      <c r="B3992" s="49"/>
    </row>
    <row r="3993" spans="1:2" s="5" customFormat="1" x14ac:dyDescent="0.2">
      <c r="A3993" s="3"/>
      <c r="B3993" s="49"/>
    </row>
    <row r="3994" spans="1:2" s="5" customFormat="1" x14ac:dyDescent="0.2">
      <c r="A3994" s="3"/>
      <c r="B3994" s="49"/>
    </row>
    <row r="3995" spans="1:2" s="5" customFormat="1" x14ac:dyDescent="0.2">
      <c r="A3995" s="3"/>
      <c r="B3995" s="49"/>
    </row>
    <row r="3996" spans="1:2" s="5" customFormat="1" x14ac:dyDescent="0.2">
      <c r="A3996" s="3"/>
      <c r="B3996" s="49"/>
    </row>
    <row r="3997" spans="1:2" s="5" customFormat="1" x14ac:dyDescent="0.2">
      <c r="A3997" s="3"/>
      <c r="B3997" s="49"/>
    </row>
    <row r="3998" spans="1:2" s="5" customFormat="1" x14ac:dyDescent="0.2">
      <c r="A3998" s="3"/>
      <c r="B3998" s="49"/>
    </row>
    <row r="3999" spans="1:2" s="5" customFormat="1" x14ac:dyDescent="0.2">
      <c r="A3999" s="3"/>
      <c r="B3999" s="49"/>
    </row>
    <row r="4000" spans="1:2" s="5" customFormat="1" x14ac:dyDescent="0.2">
      <c r="A4000" s="3"/>
      <c r="B4000" s="49"/>
    </row>
    <row r="4001" spans="1:2" s="5" customFormat="1" x14ac:dyDescent="0.2">
      <c r="A4001" s="3"/>
      <c r="B4001" s="49"/>
    </row>
    <row r="4002" spans="1:2" s="5" customFormat="1" x14ac:dyDescent="0.2">
      <c r="A4002" s="3"/>
      <c r="B4002" s="49"/>
    </row>
    <row r="4003" spans="1:2" s="5" customFormat="1" x14ac:dyDescent="0.2">
      <c r="A4003" s="3"/>
      <c r="B4003" s="49"/>
    </row>
    <row r="4004" spans="1:2" s="5" customFormat="1" x14ac:dyDescent="0.2">
      <c r="A4004" s="3"/>
      <c r="B4004" s="49"/>
    </row>
    <row r="4005" spans="1:2" s="5" customFormat="1" x14ac:dyDescent="0.2">
      <c r="A4005" s="3"/>
      <c r="B4005" s="49"/>
    </row>
    <row r="4006" spans="1:2" s="5" customFormat="1" x14ac:dyDescent="0.2">
      <c r="A4006" s="3"/>
      <c r="B4006" s="49"/>
    </row>
    <row r="4007" spans="1:2" s="5" customFormat="1" x14ac:dyDescent="0.2">
      <c r="A4007" s="3"/>
      <c r="B4007" s="49"/>
    </row>
    <row r="4008" spans="1:2" s="5" customFormat="1" x14ac:dyDescent="0.2">
      <c r="A4008" s="3"/>
      <c r="B4008" s="49"/>
    </row>
    <row r="4009" spans="1:2" s="5" customFormat="1" x14ac:dyDescent="0.2">
      <c r="A4009" s="3"/>
      <c r="B4009" s="49"/>
    </row>
    <row r="4010" spans="1:2" s="5" customFormat="1" x14ac:dyDescent="0.2">
      <c r="A4010" s="3"/>
      <c r="B4010" s="49"/>
    </row>
    <row r="4011" spans="1:2" s="5" customFormat="1" x14ac:dyDescent="0.2">
      <c r="A4011" s="3"/>
      <c r="B4011" s="49"/>
    </row>
    <row r="4012" spans="1:2" s="5" customFormat="1" x14ac:dyDescent="0.2">
      <c r="A4012" s="3"/>
      <c r="B4012" s="49"/>
    </row>
    <row r="4013" spans="1:2" s="5" customFormat="1" x14ac:dyDescent="0.2">
      <c r="A4013" s="3"/>
      <c r="B4013" s="49"/>
    </row>
    <row r="4014" spans="1:2" s="5" customFormat="1" x14ac:dyDescent="0.2">
      <c r="A4014" s="3"/>
      <c r="B4014" s="49"/>
    </row>
    <row r="4015" spans="1:2" s="5" customFormat="1" x14ac:dyDescent="0.2">
      <c r="A4015" s="3"/>
      <c r="B4015" s="49"/>
    </row>
    <row r="4016" spans="1:2" s="5" customFormat="1" x14ac:dyDescent="0.2">
      <c r="A4016" s="3"/>
      <c r="B4016" s="49"/>
    </row>
    <row r="4017" spans="1:2" s="5" customFormat="1" x14ac:dyDescent="0.2">
      <c r="A4017" s="3"/>
      <c r="B4017" s="49"/>
    </row>
    <row r="4018" spans="1:2" s="5" customFormat="1" x14ac:dyDescent="0.2">
      <c r="A4018" s="3"/>
      <c r="B4018" s="49"/>
    </row>
    <row r="4019" spans="1:2" s="5" customFormat="1" x14ac:dyDescent="0.2">
      <c r="A4019" s="3"/>
      <c r="B4019" s="49"/>
    </row>
    <row r="4020" spans="1:2" s="5" customFormat="1" x14ac:dyDescent="0.2">
      <c r="A4020" s="3"/>
      <c r="B4020" s="49"/>
    </row>
    <row r="4021" spans="1:2" s="5" customFormat="1" x14ac:dyDescent="0.2">
      <c r="A4021" s="3"/>
      <c r="B4021" s="49"/>
    </row>
    <row r="4022" spans="1:2" s="5" customFormat="1" x14ac:dyDescent="0.2">
      <c r="A4022" s="3"/>
      <c r="B4022" s="49"/>
    </row>
    <row r="4023" spans="1:2" s="5" customFormat="1" x14ac:dyDescent="0.2">
      <c r="A4023" s="3"/>
      <c r="B4023" s="49"/>
    </row>
    <row r="4024" spans="1:2" s="5" customFormat="1" x14ac:dyDescent="0.2">
      <c r="A4024" s="3"/>
      <c r="B4024" s="49"/>
    </row>
    <row r="4025" spans="1:2" s="5" customFormat="1" x14ac:dyDescent="0.2">
      <c r="A4025" s="3"/>
      <c r="B4025" s="49"/>
    </row>
    <row r="4026" spans="1:2" s="5" customFormat="1" x14ac:dyDescent="0.2">
      <c r="A4026" s="3"/>
      <c r="B4026" s="49"/>
    </row>
    <row r="4027" spans="1:2" s="5" customFormat="1" x14ac:dyDescent="0.2">
      <c r="A4027" s="3"/>
      <c r="B4027" s="49"/>
    </row>
    <row r="4028" spans="1:2" s="5" customFormat="1" x14ac:dyDescent="0.2">
      <c r="A4028" s="3"/>
      <c r="B4028" s="49"/>
    </row>
    <row r="4029" spans="1:2" s="5" customFormat="1" x14ac:dyDescent="0.2">
      <c r="A4029" s="3"/>
      <c r="B4029" s="49"/>
    </row>
    <row r="4030" spans="1:2" s="5" customFormat="1" x14ac:dyDescent="0.2">
      <c r="A4030" s="3"/>
      <c r="B4030" s="49"/>
    </row>
    <row r="4031" spans="1:2" s="5" customFormat="1" x14ac:dyDescent="0.2">
      <c r="A4031" s="3"/>
      <c r="B4031" s="49"/>
    </row>
    <row r="4032" spans="1:2" s="5" customFormat="1" x14ac:dyDescent="0.2">
      <c r="A4032" s="3"/>
      <c r="B4032" s="49"/>
    </row>
    <row r="4033" spans="1:2" s="5" customFormat="1" x14ac:dyDescent="0.2">
      <c r="A4033" s="3"/>
      <c r="B4033" s="49"/>
    </row>
    <row r="4034" spans="1:2" s="5" customFormat="1" x14ac:dyDescent="0.2">
      <c r="A4034" s="3"/>
      <c r="B4034" s="49"/>
    </row>
    <row r="4035" spans="1:2" s="5" customFormat="1" x14ac:dyDescent="0.2">
      <c r="A4035" s="3"/>
      <c r="B4035" s="49"/>
    </row>
    <row r="4036" spans="1:2" s="5" customFormat="1" x14ac:dyDescent="0.2">
      <c r="A4036" s="3"/>
      <c r="B4036" s="49"/>
    </row>
    <row r="4037" spans="1:2" s="5" customFormat="1" x14ac:dyDescent="0.2">
      <c r="A4037" s="3"/>
      <c r="B4037" s="49"/>
    </row>
    <row r="4038" spans="1:2" s="5" customFormat="1" x14ac:dyDescent="0.2">
      <c r="A4038" s="3"/>
      <c r="B4038" s="49"/>
    </row>
    <row r="4039" spans="1:2" s="5" customFormat="1" x14ac:dyDescent="0.2">
      <c r="A4039" s="3"/>
      <c r="B4039" s="49"/>
    </row>
    <row r="4040" spans="1:2" s="5" customFormat="1" x14ac:dyDescent="0.2">
      <c r="A4040" s="3"/>
      <c r="B4040" s="49"/>
    </row>
    <row r="4041" spans="1:2" s="5" customFormat="1" x14ac:dyDescent="0.2">
      <c r="A4041" s="3"/>
      <c r="B4041" s="49"/>
    </row>
    <row r="4042" spans="1:2" s="5" customFormat="1" x14ac:dyDescent="0.2">
      <c r="A4042" s="3"/>
      <c r="B4042" s="49"/>
    </row>
    <row r="4043" spans="1:2" s="5" customFormat="1" x14ac:dyDescent="0.2">
      <c r="A4043" s="3"/>
      <c r="B4043" s="49"/>
    </row>
    <row r="4044" spans="1:2" s="5" customFormat="1" x14ac:dyDescent="0.2">
      <c r="A4044" s="3"/>
      <c r="B4044" s="49"/>
    </row>
    <row r="4045" spans="1:2" s="5" customFormat="1" x14ac:dyDescent="0.2">
      <c r="A4045" s="3"/>
      <c r="B4045" s="49"/>
    </row>
    <row r="4046" spans="1:2" s="5" customFormat="1" x14ac:dyDescent="0.2">
      <c r="A4046" s="3"/>
      <c r="B4046" s="49"/>
    </row>
    <row r="4047" spans="1:2" s="5" customFormat="1" x14ac:dyDescent="0.2">
      <c r="A4047" s="3"/>
      <c r="B4047" s="49"/>
    </row>
    <row r="4048" spans="1:2" s="5" customFormat="1" x14ac:dyDescent="0.2">
      <c r="A4048" s="3"/>
      <c r="B4048" s="49"/>
    </row>
    <row r="4049" spans="1:2" s="5" customFormat="1" x14ac:dyDescent="0.2">
      <c r="A4049" s="3"/>
      <c r="B4049" s="49"/>
    </row>
    <row r="4050" spans="1:2" s="5" customFormat="1" x14ac:dyDescent="0.2">
      <c r="A4050" s="3"/>
      <c r="B4050" s="49"/>
    </row>
    <row r="4051" spans="1:2" s="5" customFormat="1" x14ac:dyDescent="0.2">
      <c r="A4051" s="3"/>
      <c r="B4051" s="49"/>
    </row>
    <row r="4052" spans="1:2" s="5" customFormat="1" x14ac:dyDescent="0.2">
      <c r="A4052" s="3"/>
      <c r="B4052" s="49"/>
    </row>
    <row r="4053" spans="1:2" s="5" customFormat="1" x14ac:dyDescent="0.2">
      <c r="A4053" s="3"/>
      <c r="B4053" s="49"/>
    </row>
    <row r="4054" spans="1:2" s="5" customFormat="1" x14ac:dyDescent="0.2">
      <c r="A4054" s="3"/>
      <c r="B4054" s="49"/>
    </row>
    <row r="4055" spans="1:2" s="5" customFormat="1" x14ac:dyDescent="0.2">
      <c r="A4055" s="3"/>
      <c r="B4055" s="49"/>
    </row>
    <row r="4056" spans="1:2" s="5" customFormat="1" x14ac:dyDescent="0.2">
      <c r="A4056" s="3"/>
      <c r="B4056" s="49"/>
    </row>
    <row r="4057" spans="1:2" s="5" customFormat="1" x14ac:dyDescent="0.2">
      <c r="A4057" s="3"/>
      <c r="B4057" s="49"/>
    </row>
    <row r="4058" spans="1:2" s="5" customFormat="1" x14ac:dyDescent="0.2">
      <c r="A4058" s="3"/>
      <c r="B4058" s="49"/>
    </row>
    <row r="4059" spans="1:2" s="5" customFormat="1" x14ac:dyDescent="0.2">
      <c r="A4059" s="3"/>
      <c r="B4059" s="49"/>
    </row>
    <row r="4060" spans="1:2" s="5" customFormat="1" x14ac:dyDescent="0.2">
      <c r="A4060" s="3"/>
      <c r="B4060" s="49"/>
    </row>
    <row r="4061" spans="1:2" s="5" customFormat="1" x14ac:dyDescent="0.2">
      <c r="A4061" s="3"/>
      <c r="B4061" s="49"/>
    </row>
    <row r="4062" spans="1:2" s="5" customFormat="1" x14ac:dyDescent="0.2">
      <c r="A4062" s="3"/>
      <c r="B4062" s="49"/>
    </row>
    <row r="4063" spans="1:2" s="5" customFormat="1" x14ac:dyDescent="0.2">
      <c r="A4063" s="3"/>
      <c r="B4063" s="49"/>
    </row>
    <row r="4064" spans="1:2" s="5" customFormat="1" x14ac:dyDescent="0.2">
      <c r="A4064" s="3"/>
      <c r="B4064" s="49"/>
    </row>
    <row r="4065" spans="1:2" s="5" customFormat="1" x14ac:dyDescent="0.2">
      <c r="A4065" s="3"/>
      <c r="B4065" s="49"/>
    </row>
    <row r="4066" spans="1:2" s="5" customFormat="1" x14ac:dyDescent="0.2">
      <c r="A4066" s="3"/>
      <c r="B4066" s="49"/>
    </row>
    <row r="4067" spans="1:2" s="5" customFormat="1" x14ac:dyDescent="0.2">
      <c r="A4067" s="3"/>
      <c r="B4067" s="49"/>
    </row>
    <row r="4068" spans="1:2" s="5" customFormat="1" x14ac:dyDescent="0.2">
      <c r="A4068" s="3"/>
      <c r="B4068" s="49"/>
    </row>
    <row r="4069" spans="1:2" s="5" customFormat="1" x14ac:dyDescent="0.2">
      <c r="A4069" s="3"/>
      <c r="B4069" s="49"/>
    </row>
    <row r="4070" spans="1:2" s="5" customFormat="1" x14ac:dyDescent="0.2">
      <c r="A4070" s="3"/>
      <c r="B4070" s="49"/>
    </row>
    <row r="4071" spans="1:2" s="5" customFormat="1" x14ac:dyDescent="0.2">
      <c r="A4071" s="3"/>
      <c r="B4071" s="49"/>
    </row>
    <row r="4072" spans="1:2" s="5" customFormat="1" x14ac:dyDescent="0.2">
      <c r="A4072" s="3"/>
      <c r="B4072" s="49"/>
    </row>
    <row r="4073" spans="1:2" s="5" customFormat="1" x14ac:dyDescent="0.2">
      <c r="A4073" s="3"/>
      <c r="B4073" s="49"/>
    </row>
    <row r="4074" spans="1:2" s="5" customFormat="1" x14ac:dyDescent="0.2">
      <c r="A4074" s="3"/>
      <c r="B4074" s="49"/>
    </row>
    <row r="4075" spans="1:2" s="5" customFormat="1" x14ac:dyDescent="0.2">
      <c r="A4075" s="3"/>
      <c r="B4075" s="49"/>
    </row>
    <row r="4076" spans="1:2" s="5" customFormat="1" x14ac:dyDescent="0.2">
      <c r="A4076" s="3"/>
      <c r="B4076" s="49"/>
    </row>
    <row r="4077" spans="1:2" s="5" customFormat="1" x14ac:dyDescent="0.2">
      <c r="A4077" s="3"/>
      <c r="B4077" s="49"/>
    </row>
    <row r="4078" spans="1:2" s="5" customFormat="1" x14ac:dyDescent="0.2">
      <c r="A4078" s="3"/>
      <c r="B4078" s="49"/>
    </row>
    <row r="4079" spans="1:2" s="5" customFormat="1" x14ac:dyDescent="0.2">
      <c r="A4079" s="3"/>
      <c r="B4079" s="49"/>
    </row>
    <row r="4080" spans="1:2" s="5" customFormat="1" x14ac:dyDescent="0.2">
      <c r="A4080" s="3"/>
      <c r="B4080" s="49"/>
    </row>
    <row r="4081" spans="1:2" s="5" customFormat="1" x14ac:dyDescent="0.2">
      <c r="A4081" s="3"/>
      <c r="B4081" s="49"/>
    </row>
    <row r="4082" spans="1:2" s="5" customFormat="1" x14ac:dyDescent="0.2">
      <c r="A4082" s="3"/>
      <c r="B4082" s="49"/>
    </row>
    <row r="4083" spans="1:2" s="5" customFormat="1" x14ac:dyDescent="0.2">
      <c r="A4083" s="3"/>
      <c r="B4083" s="49"/>
    </row>
    <row r="4084" spans="1:2" s="5" customFormat="1" x14ac:dyDescent="0.2">
      <c r="A4084" s="3"/>
      <c r="B4084" s="49"/>
    </row>
    <row r="4085" spans="1:2" s="5" customFormat="1" x14ac:dyDescent="0.2">
      <c r="A4085" s="3"/>
      <c r="B4085" s="49"/>
    </row>
    <row r="4086" spans="1:2" s="5" customFormat="1" x14ac:dyDescent="0.2">
      <c r="A4086" s="3"/>
      <c r="B4086" s="49"/>
    </row>
    <row r="4087" spans="1:2" s="5" customFormat="1" x14ac:dyDescent="0.2">
      <c r="A4087" s="3"/>
      <c r="B4087" s="49"/>
    </row>
    <row r="4088" spans="1:2" s="5" customFormat="1" x14ac:dyDescent="0.2">
      <c r="A4088" s="3"/>
      <c r="B4088" s="49"/>
    </row>
    <row r="4089" spans="1:2" s="5" customFormat="1" x14ac:dyDescent="0.2">
      <c r="A4089" s="3"/>
      <c r="B4089" s="49"/>
    </row>
    <row r="4090" spans="1:2" s="5" customFormat="1" x14ac:dyDescent="0.2">
      <c r="A4090" s="3"/>
      <c r="B4090" s="49"/>
    </row>
    <row r="4091" spans="1:2" s="5" customFormat="1" x14ac:dyDescent="0.2">
      <c r="A4091" s="3"/>
      <c r="B4091" s="49"/>
    </row>
    <row r="4092" spans="1:2" s="5" customFormat="1" x14ac:dyDescent="0.2">
      <c r="A4092" s="3"/>
      <c r="B4092" s="49"/>
    </row>
    <row r="4093" spans="1:2" s="5" customFormat="1" x14ac:dyDescent="0.2">
      <c r="A4093" s="3"/>
      <c r="B4093" s="49"/>
    </row>
    <row r="4094" spans="1:2" s="5" customFormat="1" x14ac:dyDescent="0.2">
      <c r="A4094" s="3"/>
      <c r="B4094" s="49"/>
    </row>
    <row r="4095" spans="1:2" s="5" customFormat="1" x14ac:dyDescent="0.2">
      <c r="A4095" s="3"/>
      <c r="B4095" s="49"/>
    </row>
    <row r="4096" spans="1:2" s="5" customFormat="1" x14ac:dyDescent="0.2">
      <c r="A4096" s="3"/>
      <c r="B4096" s="49"/>
    </row>
    <row r="4097" spans="1:2" s="5" customFormat="1" x14ac:dyDescent="0.2">
      <c r="A4097" s="3"/>
      <c r="B4097" s="49"/>
    </row>
    <row r="4098" spans="1:2" s="5" customFormat="1" x14ac:dyDescent="0.2">
      <c r="A4098" s="3"/>
      <c r="B4098" s="49"/>
    </row>
    <row r="4099" spans="1:2" s="5" customFormat="1" x14ac:dyDescent="0.2">
      <c r="A4099" s="3"/>
      <c r="B4099" s="49"/>
    </row>
    <row r="4100" spans="1:2" s="5" customFormat="1" x14ac:dyDescent="0.2">
      <c r="A4100" s="3"/>
      <c r="B4100" s="49"/>
    </row>
    <row r="4101" spans="1:2" s="5" customFormat="1" x14ac:dyDescent="0.2">
      <c r="A4101" s="3"/>
      <c r="B4101" s="49"/>
    </row>
    <row r="4102" spans="1:2" s="5" customFormat="1" x14ac:dyDescent="0.2">
      <c r="A4102" s="3"/>
      <c r="B4102" s="49"/>
    </row>
    <row r="4103" spans="1:2" s="5" customFormat="1" x14ac:dyDescent="0.2">
      <c r="A4103" s="3"/>
      <c r="B4103" s="49"/>
    </row>
    <row r="4104" spans="1:2" s="5" customFormat="1" x14ac:dyDescent="0.2">
      <c r="A4104" s="3"/>
      <c r="B4104" s="49"/>
    </row>
    <row r="4105" spans="1:2" s="5" customFormat="1" x14ac:dyDescent="0.2">
      <c r="A4105" s="3"/>
      <c r="B4105" s="49"/>
    </row>
    <row r="4106" spans="1:2" s="5" customFormat="1" x14ac:dyDescent="0.2">
      <c r="A4106" s="3"/>
      <c r="B4106" s="49"/>
    </row>
    <row r="4107" spans="1:2" s="5" customFormat="1" x14ac:dyDescent="0.2">
      <c r="A4107" s="3"/>
      <c r="B4107" s="49"/>
    </row>
    <row r="4108" spans="1:2" s="5" customFormat="1" x14ac:dyDescent="0.2">
      <c r="A4108" s="3"/>
      <c r="B4108" s="49"/>
    </row>
    <row r="4109" spans="1:2" s="5" customFormat="1" x14ac:dyDescent="0.2">
      <c r="A4109" s="3"/>
      <c r="B4109" s="49"/>
    </row>
    <row r="4110" spans="1:2" s="5" customFormat="1" x14ac:dyDescent="0.2">
      <c r="A4110" s="3"/>
      <c r="B4110" s="49"/>
    </row>
    <row r="4111" spans="1:2" s="5" customFormat="1" x14ac:dyDescent="0.2">
      <c r="A4111" s="3"/>
      <c r="B4111" s="49"/>
    </row>
    <row r="4112" spans="1:2" s="5" customFormat="1" x14ac:dyDescent="0.2">
      <c r="A4112" s="3"/>
      <c r="B4112" s="49"/>
    </row>
    <row r="4113" spans="1:2" s="5" customFormat="1" x14ac:dyDescent="0.2">
      <c r="A4113" s="3"/>
      <c r="B4113" s="49"/>
    </row>
    <row r="4114" spans="1:2" s="5" customFormat="1" x14ac:dyDescent="0.2">
      <c r="A4114" s="3"/>
      <c r="B4114" s="49"/>
    </row>
    <row r="4115" spans="1:2" s="5" customFormat="1" x14ac:dyDescent="0.2">
      <c r="A4115" s="3"/>
      <c r="B4115" s="49"/>
    </row>
    <row r="4116" spans="1:2" s="5" customFormat="1" x14ac:dyDescent="0.2">
      <c r="A4116" s="3"/>
      <c r="B4116" s="49"/>
    </row>
    <row r="4117" spans="1:2" s="5" customFormat="1" x14ac:dyDescent="0.2">
      <c r="A4117" s="3"/>
      <c r="B4117" s="49"/>
    </row>
    <row r="4118" spans="1:2" s="5" customFormat="1" x14ac:dyDescent="0.2">
      <c r="A4118" s="3"/>
      <c r="B4118" s="49"/>
    </row>
    <row r="4119" spans="1:2" s="5" customFormat="1" x14ac:dyDescent="0.2">
      <c r="A4119" s="3"/>
      <c r="B4119" s="49"/>
    </row>
    <row r="4120" spans="1:2" s="5" customFormat="1" x14ac:dyDescent="0.2">
      <c r="A4120" s="3"/>
      <c r="B4120" s="49"/>
    </row>
    <row r="4121" spans="1:2" s="5" customFormat="1" x14ac:dyDescent="0.2">
      <c r="A4121" s="3"/>
      <c r="B4121" s="49"/>
    </row>
    <row r="4122" spans="1:2" s="5" customFormat="1" x14ac:dyDescent="0.2">
      <c r="A4122" s="3"/>
      <c r="B4122" s="49"/>
    </row>
    <row r="4123" spans="1:2" s="5" customFormat="1" x14ac:dyDescent="0.2">
      <c r="A4123" s="3"/>
      <c r="B4123" s="49"/>
    </row>
    <row r="4124" spans="1:2" s="5" customFormat="1" x14ac:dyDescent="0.2">
      <c r="A4124" s="3"/>
      <c r="B4124" s="49"/>
    </row>
    <row r="4125" spans="1:2" s="5" customFormat="1" x14ac:dyDescent="0.2">
      <c r="A4125" s="3"/>
      <c r="B4125" s="49"/>
    </row>
    <row r="4126" spans="1:2" s="5" customFormat="1" x14ac:dyDescent="0.2">
      <c r="A4126" s="3"/>
      <c r="B4126" s="49"/>
    </row>
    <row r="4127" spans="1:2" s="5" customFormat="1" x14ac:dyDescent="0.2">
      <c r="A4127" s="3"/>
      <c r="B4127" s="49"/>
    </row>
    <row r="4128" spans="1:2" s="5" customFormat="1" x14ac:dyDescent="0.2">
      <c r="A4128" s="3"/>
      <c r="B4128" s="49"/>
    </row>
    <row r="4129" spans="1:2" s="5" customFormat="1" x14ac:dyDescent="0.2">
      <c r="A4129" s="3"/>
      <c r="B4129" s="49"/>
    </row>
    <row r="4130" spans="1:2" s="5" customFormat="1" x14ac:dyDescent="0.2">
      <c r="A4130" s="3"/>
      <c r="B4130" s="49"/>
    </row>
    <row r="4131" spans="1:2" s="5" customFormat="1" x14ac:dyDescent="0.2">
      <c r="A4131" s="3"/>
      <c r="B4131" s="49"/>
    </row>
    <row r="4132" spans="1:2" s="5" customFormat="1" x14ac:dyDescent="0.2">
      <c r="A4132" s="3"/>
      <c r="B4132" s="49"/>
    </row>
    <row r="4133" spans="1:2" s="5" customFormat="1" x14ac:dyDescent="0.2">
      <c r="A4133" s="3"/>
      <c r="B4133" s="49"/>
    </row>
    <row r="4134" spans="1:2" s="5" customFormat="1" x14ac:dyDescent="0.2">
      <c r="A4134" s="3"/>
      <c r="B4134" s="49"/>
    </row>
    <row r="4135" spans="1:2" s="5" customFormat="1" x14ac:dyDescent="0.2">
      <c r="A4135" s="3"/>
      <c r="B4135" s="49"/>
    </row>
    <row r="4136" spans="1:2" s="5" customFormat="1" x14ac:dyDescent="0.2">
      <c r="A4136" s="3"/>
      <c r="B4136" s="49"/>
    </row>
    <row r="4137" spans="1:2" s="5" customFormat="1" x14ac:dyDescent="0.2">
      <c r="A4137" s="3"/>
      <c r="B4137" s="49"/>
    </row>
    <row r="4138" spans="1:2" s="5" customFormat="1" x14ac:dyDescent="0.2">
      <c r="A4138" s="3"/>
      <c r="B4138" s="49"/>
    </row>
    <row r="4139" spans="1:2" s="5" customFormat="1" x14ac:dyDescent="0.2">
      <c r="A4139" s="3"/>
      <c r="B4139" s="49"/>
    </row>
    <row r="4140" spans="1:2" s="5" customFormat="1" x14ac:dyDescent="0.2">
      <c r="A4140" s="3"/>
      <c r="B4140" s="49"/>
    </row>
    <row r="4141" spans="1:2" s="5" customFormat="1" x14ac:dyDescent="0.2">
      <c r="A4141" s="3"/>
      <c r="B4141" s="49"/>
    </row>
    <row r="4142" spans="1:2" s="5" customFormat="1" x14ac:dyDescent="0.2">
      <c r="A4142" s="3"/>
      <c r="B4142" s="49"/>
    </row>
    <row r="4143" spans="1:2" s="5" customFormat="1" x14ac:dyDescent="0.2">
      <c r="A4143" s="3"/>
      <c r="B4143" s="49"/>
    </row>
    <row r="4144" spans="1:2" s="5" customFormat="1" x14ac:dyDescent="0.2">
      <c r="A4144" s="3"/>
      <c r="B4144" s="49"/>
    </row>
    <row r="4145" spans="1:2" s="5" customFormat="1" x14ac:dyDescent="0.2">
      <c r="A4145" s="3"/>
      <c r="B4145" s="49"/>
    </row>
    <row r="4146" spans="1:2" s="5" customFormat="1" x14ac:dyDescent="0.2">
      <c r="A4146" s="3"/>
      <c r="B4146" s="49"/>
    </row>
    <row r="4147" spans="1:2" s="5" customFormat="1" x14ac:dyDescent="0.2">
      <c r="A4147" s="3"/>
      <c r="B4147" s="49"/>
    </row>
    <row r="4148" spans="1:2" s="5" customFormat="1" x14ac:dyDescent="0.2">
      <c r="A4148" s="3"/>
      <c r="B4148" s="49"/>
    </row>
    <row r="4149" spans="1:2" s="5" customFormat="1" x14ac:dyDescent="0.2">
      <c r="A4149" s="3"/>
      <c r="B4149" s="49"/>
    </row>
    <row r="4150" spans="1:2" s="5" customFormat="1" x14ac:dyDescent="0.2">
      <c r="A4150" s="3"/>
      <c r="B4150" s="49"/>
    </row>
    <row r="4151" spans="1:2" s="5" customFormat="1" x14ac:dyDescent="0.2">
      <c r="A4151" s="3"/>
      <c r="B4151" s="49"/>
    </row>
    <row r="4152" spans="1:2" s="5" customFormat="1" x14ac:dyDescent="0.2">
      <c r="A4152" s="3"/>
      <c r="B4152" s="49"/>
    </row>
    <row r="4153" spans="1:2" s="5" customFormat="1" x14ac:dyDescent="0.2">
      <c r="A4153" s="3"/>
      <c r="B4153" s="49"/>
    </row>
    <row r="4154" spans="1:2" s="5" customFormat="1" x14ac:dyDescent="0.2">
      <c r="A4154" s="3"/>
      <c r="B4154" s="49"/>
    </row>
    <row r="4155" spans="1:2" s="5" customFormat="1" x14ac:dyDescent="0.2">
      <c r="A4155" s="3"/>
      <c r="B4155" s="49"/>
    </row>
    <row r="4156" spans="1:2" s="5" customFormat="1" x14ac:dyDescent="0.2">
      <c r="A4156" s="3"/>
      <c r="B4156" s="49"/>
    </row>
    <row r="4157" spans="1:2" s="5" customFormat="1" x14ac:dyDescent="0.2">
      <c r="A4157" s="3"/>
      <c r="B4157" s="49"/>
    </row>
    <row r="4158" spans="1:2" s="5" customFormat="1" x14ac:dyDescent="0.2">
      <c r="A4158" s="3"/>
      <c r="B4158" s="49"/>
    </row>
    <row r="4159" spans="1:2" s="5" customFormat="1" x14ac:dyDescent="0.2">
      <c r="A4159" s="3"/>
      <c r="B4159" s="49"/>
    </row>
    <row r="4160" spans="1:2" s="5" customFormat="1" x14ac:dyDescent="0.2">
      <c r="A4160" s="3"/>
      <c r="B4160" s="49"/>
    </row>
    <row r="4161" spans="1:2" s="5" customFormat="1" x14ac:dyDescent="0.2">
      <c r="A4161" s="3"/>
      <c r="B4161" s="49"/>
    </row>
    <row r="4162" spans="1:2" s="5" customFormat="1" x14ac:dyDescent="0.2">
      <c r="A4162" s="3"/>
      <c r="B4162" s="49"/>
    </row>
    <row r="4163" spans="1:2" s="5" customFormat="1" x14ac:dyDescent="0.2">
      <c r="A4163" s="3"/>
      <c r="B4163" s="49"/>
    </row>
    <row r="4164" spans="1:2" s="5" customFormat="1" x14ac:dyDescent="0.2">
      <c r="A4164" s="3"/>
      <c r="B4164" s="49"/>
    </row>
    <row r="4165" spans="1:2" s="5" customFormat="1" x14ac:dyDescent="0.2">
      <c r="A4165" s="3"/>
      <c r="B4165" s="49"/>
    </row>
    <row r="4166" spans="1:2" s="5" customFormat="1" x14ac:dyDescent="0.2">
      <c r="A4166" s="3"/>
      <c r="B4166" s="49"/>
    </row>
    <row r="4167" spans="1:2" s="5" customFormat="1" x14ac:dyDescent="0.2">
      <c r="A4167" s="3"/>
      <c r="B4167" s="49"/>
    </row>
    <row r="4168" spans="1:2" s="5" customFormat="1" x14ac:dyDescent="0.2">
      <c r="A4168" s="3"/>
      <c r="B4168" s="49"/>
    </row>
    <row r="4169" spans="1:2" s="5" customFormat="1" x14ac:dyDescent="0.2">
      <c r="A4169" s="3"/>
      <c r="B4169" s="49"/>
    </row>
    <row r="4170" spans="1:2" s="5" customFormat="1" x14ac:dyDescent="0.2">
      <c r="A4170" s="3"/>
      <c r="B4170" s="49"/>
    </row>
    <row r="4171" spans="1:2" s="5" customFormat="1" x14ac:dyDescent="0.2">
      <c r="A4171" s="3"/>
      <c r="B4171" s="49"/>
    </row>
    <row r="4172" spans="1:2" s="5" customFormat="1" x14ac:dyDescent="0.2">
      <c r="A4172" s="3"/>
      <c r="B4172" s="49"/>
    </row>
    <row r="4173" spans="1:2" s="5" customFormat="1" x14ac:dyDescent="0.2">
      <c r="A4173" s="3"/>
      <c r="B4173" s="49"/>
    </row>
    <row r="4174" spans="1:2" s="5" customFormat="1" x14ac:dyDescent="0.2">
      <c r="A4174" s="3"/>
      <c r="B4174" s="49"/>
    </row>
    <row r="4175" spans="1:2" s="5" customFormat="1" x14ac:dyDescent="0.2">
      <c r="A4175" s="3"/>
      <c r="B4175" s="49"/>
    </row>
    <row r="4176" spans="1:2" s="5" customFormat="1" x14ac:dyDescent="0.2">
      <c r="A4176" s="3"/>
      <c r="B4176" s="49"/>
    </row>
    <row r="4177" spans="1:2" s="5" customFormat="1" x14ac:dyDescent="0.2">
      <c r="A4177" s="3"/>
      <c r="B4177" s="49"/>
    </row>
    <row r="4178" spans="1:2" s="5" customFormat="1" x14ac:dyDescent="0.2">
      <c r="A4178" s="3"/>
      <c r="B4178" s="49"/>
    </row>
    <row r="4179" spans="1:2" s="5" customFormat="1" x14ac:dyDescent="0.2">
      <c r="A4179" s="3"/>
      <c r="B4179" s="49"/>
    </row>
    <row r="4180" spans="1:2" s="5" customFormat="1" x14ac:dyDescent="0.2">
      <c r="A4180" s="3"/>
      <c r="B4180" s="49"/>
    </row>
    <row r="4181" spans="1:2" s="5" customFormat="1" x14ac:dyDescent="0.2">
      <c r="A4181" s="3"/>
      <c r="B4181" s="49"/>
    </row>
    <row r="4182" spans="1:2" s="5" customFormat="1" x14ac:dyDescent="0.2">
      <c r="A4182" s="3"/>
      <c r="B4182" s="49"/>
    </row>
    <row r="4183" spans="1:2" s="5" customFormat="1" x14ac:dyDescent="0.2">
      <c r="A4183" s="3"/>
      <c r="B4183" s="49"/>
    </row>
    <row r="4184" spans="1:2" s="5" customFormat="1" x14ac:dyDescent="0.2">
      <c r="A4184" s="3"/>
      <c r="B4184" s="49"/>
    </row>
    <row r="4185" spans="1:2" s="5" customFormat="1" x14ac:dyDescent="0.2">
      <c r="A4185" s="3"/>
      <c r="B4185" s="49"/>
    </row>
    <row r="4186" spans="1:2" s="5" customFormat="1" x14ac:dyDescent="0.2">
      <c r="A4186" s="3"/>
      <c r="B4186" s="49"/>
    </row>
    <row r="4187" spans="1:2" s="5" customFormat="1" x14ac:dyDescent="0.2">
      <c r="A4187" s="3"/>
      <c r="B4187" s="49"/>
    </row>
    <row r="4188" spans="1:2" s="5" customFormat="1" x14ac:dyDescent="0.2">
      <c r="A4188" s="3"/>
      <c r="B4188" s="49"/>
    </row>
    <row r="4189" spans="1:2" s="5" customFormat="1" x14ac:dyDescent="0.2">
      <c r="A4189" s="3"/>
      <c r="B4189" s="49"/>
    </row>
    <row r="4190" spans="1:2" s="5" customFormat="1" x14ac:dyDescent="0.2">
      <c r="A4190" s="3"/>
      <c r="B4190" s="49"/>
    </row>
    <row r="4191" spans="1:2" s="5" customFormat="1" x14ac:dyDescent="0.2">
      <c r="A4191" s="3"/>
      <c r="B4191" s="49"/>
    </row>
    <row r="4192" spans="1:2" s="5" customFormat="1" x14ac:dyDescent="0.2">
      <c r="A4192" s="3"/>
      <c r="B4192" s="49"/>
    </row>
    <row r="4193" spans="1:2" s="5" customFormat="1" x14ac:dyDescent="0.2">
      <c r="A4193" s="3"/>
      <c r="B4193" s="49"/>
    </row>
    <row r="4194" spans="1:2" s="5" customFormat="1" x14ac:dyDescent="0.2">
      <c r="A4194" s="3"/>
      <c r="B4194" s="49"/>
    </row>
    <row r="4195" spans="1:2" s="5" customFormat="1" x14ac:dyDescent="0.2">
      <c r="A4195" s="3"/>
      <c r="B4195" s="49"/>
    </row>
    <row r="4196" spans="1:2" s="5" customFormat="1" x14ac:dyDescent="0.2">
      <c r="A4196" s="3"/>
      <c r="B4196" s="49"/>
    </row>
    <row r="4197" spans="1:2" s="5" customFormat="1" x14ac:dyDescent="0.2">
      <c r="A4197" s="3"/>
      <c r="B4197" s="49"/>
    </row>
    <row r="4198" spans="1:2" s="5" customFormat="1" x14ac:dyDescent="0.2">
      <c r="A4198" s="3"/>
      <c r="B4198" s="49"/>
    </row>
    <row r="4199" spans="1:2" s="5" customFormat="1" x14ac:dyDescent="0.2">
      <c r="A4199" s="3"/>
      <c r="B4199" s="49"/>
    </row>
    <row r="4200" spans="1:2" s="5" customFormat="1" x14ac:dyDescent="0.2">
      <c r="A4200" s="3"/>
      <c r="B4200" s="49"/>
    </row>
    <row r="4201" spans="1:2" s="5" customFormat="1" x14ac:dyDescent="0.2">
      <c r="A4201" s="3"/>
      <c r="B4201" s="49"/>
    </row>
    <row r="4202" spans="1:2" s="5" customFormat="1" x14ac:dyDescent="0.2">
      <c r="A4202" s="3"/>
      <c r="B4202" s="49"/>
    </row>
    <row r="4203" spans="1:2" s="5" customFormat="1" x14ac:dyDescent="0.2">
      <c r="A4203" s="3"/>
      <c r="B4203" s="49"/>
    </row>
    <row r="4204" spans="1:2" s="5" customFormat="1" x14ac:dyDescent="0.2">
      <c r="A4204" s="3"/>
      <c r="B4204" s="49"/>
    </row>
    <row r="4205" spans="1:2" s="5" customFormat="1" x14ac:dyDescent="0.2">
      <c r="A4205" s="3"/>
      <c r="B4205" s="49"/>
    </row>
    <row r="4206" spans="1:2" s="5" customFormat="1" x14ac:dyDescent="0.2">
      <c r="A4206" s="3"/>
      <c r="B4206" s="49"/>
    </row>
    <row r="4207" spans="1:2" s="5" customFormat="1" x14ac:dyDescent="0.2">
      <c r="A4207" s="3"/>
      <c r="B4207" s="49"/>
    </row>
    <row r="4208" spans="1:2" s="5" customFormat="1" x14ac:dyDescent="0.2">
      <c r="A4208" s="3"/>
      <c r="B4208" s="49"/>
    </row>
    <row r="4209" spans="1:2" s="5" customFormat="1" x14ac:dyDescent="0.2">
      <c r="A4209" s="3"/>
      <c r="B4209" s="49"/>
    </row>
    <row r="4210" spans="1:2" s="5" customFormat="1" x14ac:dyDescent="0.2">
      <c r="A4210" s="3"/>
      <c r="B4210" s="49"/>
    </row>
    <row r="4211" spans="1:2" s="5" customFormat="1" x14ac:dyDescent="0.2">
      <c r="A4211" s="3"/>
      <c r="B4211" s="49"/>
    </row>
    <row r="4212" spans="1:2" s="5" customFormat="1" x14ac:dyDescent="0.2">
      <c r="A4212" s="3"/>
      <c r="B4212" s="49"/>
    </row>
    <row r="4213" spans="1:2" s="5" customFormat="1" x14ac:dyDescent="0.2">
      <c r="A4213" s="3"/>
      <c r="B4213" s="49"/>
    </row>
    <row r="4214" spans="1:2" s="5" customFormat="1" x14ac:dyDescent="0.2">
      <c r="A4214" s="3"/>
      <c r="B4214" s="49"/>
    </row>
    <row r="4215" spans="1:2" s="5" customFormat="1" x14ac:dyDescent="0.2">
      <c r="A4215" s="3"/>
      <c r="B4215" s="49"/>
    </row>
    <row r="4216" spans="1:2" s="5" customFormat="1" x14ac:dyDescent="0.2">
      <c r="A4216" s="3"/>
      <c r="B4216" s="49"/>
    </row>
    <row r="4217" spans="1:2" s="5" customFormat="1" x14ac:dyDescent="0.2">
      <c r="A4217" s="3"/>
      <c r="B4217" s="49"/>
    </row>
    <row r="4218" spans="1:2" s="5" customFormat="1" x14ac:dyDescent="0.2">
      <c r="A4218" s="3"/>
      <c r="B4218" s="49"/>
    </row>
    <row r="4219" spans="1:2" s="5" customFormat="1" x14ac:dyDescent="0.2">
      <c r="A4219" s="3"/>
      <c r="B4219" s="49"/>
    </row>
    <row r="4220" spans="1:2" s="5" customFormat="1" x14ac:dyDescent="0.2">
      <c r="A4220" s="3"/>
      <c r="B4220" s="49"/>
    </row>
    <row r="4221" spans="1:2" s="5" customFormat="1" x14ac:dyDescent="0.2">
      <c r="A4221" s="3"/>
      <c r="B4221" s="49"/>
    </row>
    <row r="4222" spans="1:2" s="5" customFormat="1" x14ac:dyDescent="0.2">
      <c r="A4222" s="3"/>
      <c r="B4222" s="49"/>
    </row>
    <row r="4223" spans="1:2" s="5" customFormat="1" x14ac:dyDescent="0.2">
      <c r="A4223" s="3"/>
      <c r="B4223" s="49"/>
    </row>
    <row r="4224" spans="1:2" s="5" customFormat="1" x14ac:dyDescent="0.2">
      <c r="A4224" s="3"/>
      <c r="B4224" s="49"/>
    </row>
    <row r="4225" spans="1:2" s="5" customFormat="1" x14ac:dyDescent="0.2">
      <c r="A4225" s="3"/>
      <c r="B4225" s="49"/>
    </row>
    <row r="4226" spans="1:2" s="5" customFormat="1" x14ac:dyDescent="0.2">
      <c r="A4226" s="3"/>
      <c r="B4226" s="49"/>
    </row>
    <row r="4227" spans="1:2" s="5" customFormat="1" x14ac:dyDescent="0.2">
      <c r="A4227" s="3"/>
      <c r="B4227" s="49"/>
    </row>
    <row r="4228" spans="1:2" s="5" customFormat="1" x14ac:dyDescent="0.2">
      <c r="A4228" s="3"/>
      <c r="B4228" s="49"/>
    </row>
    <row r="4229" spans="1:2" s="5" customFormat="1" x14ac:dyDescent="0.2">
      <c r="A4229" s="3"/>
      <c r="B4229" s="49"/>
    </row>
    <row r="4230" spans="1:2" s="5" customFormat="1" x14ac:dyDescent="0.2">
      <c r="A4230" s="3"/>
      <c r="B4230" s="49"/>
    </row>
    <row r="4231" spans="1:2" s="5" customFormat="1" x14ac:dyDescent="0.2">
      <c r="A4231" s="3"/>
      <c r="B4231" s="49"/>
    </row>
    <row r="4232" spans="1:2" s="5" customFormat="1" x14ac:dyDescent="0.2">
      <c r="A4232" s="3"/>
      <c r="B4232" s="49"/>
    </row>
    <row r="4233" spans="1:2" s="5" customFormat="1" x14ac:dyDescent="0.2">
      <c r="A4233" s="3"/>
      <c r="B4233" s="49"/>
    </row>
    <row r="4234" spans="1:2" s="5" customFormat="1" x14ac:dyDescent="0.2">
      <c r="A4234" s="3"/>
      <c r="B4234" s="49"/>
    </row>
    <row r="4235" spans="1:2" s="5" customFormat="1" x14ac:dyDescent="0.2">
      <c r="A4235" s="3"/>
      <c r="B4235" s="49"/>
    </row>
    <row r="4236" spans="1:2" s="5" customFormat="1" x14ac:dyDescent="0.2">
      <c r="A4236" s="3"/>
      <c r="B4236" s="49"/>
    </row>
    <row r="4237" spans="1:2" s="5" customFormat="1" x14ac:dyDescent="0.2">
      <c r="A4237" s="3"/>
      <c r="B4237" s="49"/>
    </row>
    <row r="4238" spans="1:2" s="5" customFormat="1" x14ac:dyDescent="0.2">
      <c r="A4238" s="3"/>
      <c r="B4238" s="49"/>
    </row>
    <row r="4239" spans="1:2" s="5" customFormat="1" x14ac:dyDescent="0.2">
      <c r="A4239" s="3"/>
      <c r="B4239" s="49"/>
    </row>
    <row r="4240" spans="1:2" s="5" customFormat="1" x14ac:dyDescent="0.2">
      <c r="A4240" s="3"/>
      <c r="B4240" s="49"/>
    </row>
    <row r="4241" spans="1:2" s="5" customFormat="1" x14ac:dyDescent="0.2">
      <c r="A4241" s="3"/>
      <c r="B4241" s="49"/>
    </row>
    <row r="4242" spans="1:2" s="5" customFormat="1" x14ac:dyDescent="0.2">
      <c r="A4242" s="3"/>
      <c r="B4242" s="49"/>
    </row>
    <row r="4243" spans="1:2" s="5" customFormat="1" x14ac:dyDescent="0.2">
      <c r="A4243" s="3"/>
      <c r="B4243" s="49"/>
    </row>
    <row r="4244" spans="1:2" s="5" customFormat="1" x14ac:dyDescent="0.2">
      <c r="A4244" s="3"/>
      <c r="B4244" s="49"/>
    </row>
    <row r="4245" spans="1:2" s="5" customFormat="1" x14ac:dyDescent="0.2">
      <c r="A4245" s="3"/>
      <c r="B4245" s="49"/>
    </row>
    <row r="4246" spans="1:2" s="5" customFormat="1" x14ac:dyDescent="0.2">
      <c r="A4246" s="3"/>
      <c r="B4246" s="49"/>
    </row>
    <row r="4247" spans="1:2" s="5" customFormat="1" x14ac:dyDescent="0.2">
      <c r="A4247" s="3"/>
      <c r="B4247" s="49"/>
    </row>
    <row r="4248" spans="1:2" s="5" customFormat="1" x14ac:dyDescent="0.2">
      <c r="A4248" s="3"/>
      <c r="B4248" s="49"/>
    </row>
    <row r="4249" spans="1:2" s="5" customFormat="1" x14ac:dyDescent="0.2">
      <c r="A4249" s="3"/>
      <c r="B4249" s="49"/>
    </row>
    <row r="4250" spans="1:2" s="5" customFormat="1" x14ac:dyDescent="0.2">
      <c r="A4250" s="3"/>
      <c r="B4250" s="49"/>
    </row>
    <row r="4251" spans="1:2" s="5" customFormat="1" x14ac:dyDescent="0.2">
      <c r="A4251" s="3"/>
      <c r="B4251" s="49"/>
    </row>
    <row r="4252" spans="1:2" s="5" customFormat="1" x14ac:dyDescent="0.2">
      <c r="A4252" s="3"/>
      <c r="B4252" s="49"/>
    </row>
    <row r="4253" spans="1:2" s="5" customFormat="1" x14ac:dyDescent="0.2">
      <c r="A4253" s="3"/>
      <c r="B4253" s="49"/>
    </row>
    <row r="4254" spans="1:2" s="5" customFormat="1" x14ac:dyDescent="0.2">
      <c r="A4254" s="3"/>
      <c r="B4254" s="49"/>
    </row>
    <row r="4255" spans="1:2" s="5" customFormat="1" x14ac:dyDescent="0.2">
      <c r="A4255" s="3"/>
      <c r="B4255" s="49"/>
    </row>
    <row r="4256" spans="1:2" s="5" customFormat="1" x14ac:dyDescent="0.2">
      <c r="A4256" s="3"/>
      <c r="B4256" s="49"/>
    </row>
    <row r="4257" spans="1:2" s="5" customFormat="1" x14ac:dyDescent="0.2">
      <c r="A4257" s="3"/>
      <c r="B4257" s="49"/>
    </row>
    <row r="4258" spans="1:2" s="5" customFormat="1" x14ac:dyDescent="0.2">
      <c r="A4258" s="3"/>
      <c r="B4258" s="49"/>
    </row>
    <row r="4259" spans="1:2" s="5" customFormat="1" x14ac:dyDescent="0.2">
      <c r="A4259" s="3"/>
      <c r="B4259" s="49"/>
    </row>
    <row r="4260" spans="1:2" s="5" customFormat="1" x14ac:dyDescent="0.2">
      <c r="A4260" s="3"/>
      <c r="B4260" s="49"/>
    </row>
    <row r="4261" spans="1:2" s="5" customFormat="1" x14ac:dyDescent="0.2">
      <c r="A4261" s="3"/>
      <c r="B4261" s="49"/>
    </row>
    <row r="4262" spans="1:2" s="5" customFormat="1" x14ac:dyDescent="0.2">
      <c r="A4262" s="3"/>
      <c r="B4262" s="49"/>
    </row>
    <row r="4263" spans="1:2" s="5" customFormat="1" x14ac:dyDescent="0.2">
      <c r="A4263" s="3"/>
      <c r="B4263" s="49"/>
    </row>
    <row r="4264" spans="1:2" s="5" customFormat="1" x14ac:dyDescent="0.2">
      <c r="A4264" s="3"/>
      <c r="B4264" s="49"/>
    </row>
    <row r="4265" spans="1:2" s="5" customFormat="1" x14ac:dyDescent="0.2">
      <c r="A4265" s="3"/>
      <c r="B4265" s="49"/>
    </row>
    <row r="4266" spans="1:2" s="5" customFormat="1" x14ac:dyDescent="0.2">
      <c r="A4266" s="3"/>
      <c r="B4266" s="49"/>
    </row>
    <row r="4267" spans="1:2" s="5" customFormat="1" x14ac:dyDescent="0.2">
      <c r="A4267" s="3"/>
      <c r="B4267" s="49"/>
    </row>
    <row r="4268" spans="1:2" s="5" customFormat="1" x14ac:dyDescent="0.2">
      <c r="A4268" s="3"/>
      <c r="B4268" s="49"/>
    </row>
    <row r="4269" spans="1:2" s="5" customFormat="1" x14ac:dyDescent="0.2">
      <c r="A4269" s="3"/>
      <c r="B4269" s="49"/>
    </row>
    <row r="4270" spans="1:2" s="5" customFormat="1" x14ac:dyDescent="0.2">
      <c r="A4270" s="3"/>
      <c r="B4270" s="49"/>
    </row>
    <row r="4271" spans="1:2" s="5" customFormat="1" x14ac:dyDescent="0.2">
      <c r="A4271" s="3"/>
      <c r="B4271" s="49"/>
    </row>
    <row r="4272" spans="1:2" s="5" customFormat="1" x14ac:dyDescent="0.2">
      <c r="A4272" s="3"/>
      <c r="B4272" s="49"/>
    </row>
    <row r="4273" spans="1:2" s="5" customFormat="1" x14ac:dyDescent="0.2">
      <c r="A4273" s="3"/>
      <c r="B4273" s="49"/>
    </row>
    <row r="4274" spans="1:2" s="5" customFormat="1" x14ac:dyDescent="0.2">
      <c r="A4274" s="3"/>
      <c r="B4274" s="49"/>
    </row>
    <row r="4275" spans="1:2" s="5" customFormat="1" x14ac:dyDescent="0.2">
      <c r="A4275" s="3"/>
      <c r="B4275" s="49"/>
    </row>
    <row r="4276" spans="1:2" s="5" customFormat="1" x14ac:dyDescent="0.2">
      <c r="A4276" s="3"/>
      <c r="B4276" s="49"/>
    </row>
    <row r="4277" spans="1:2" s="5" customFormat="1" x14ac:dyDescent="0.2">
      <c r="A4277" s="3"/>
      <c r="B4277" s="49"/>
    </row>
    <row r="4278" spans="1:2" s="5" customFormat="1" x14ac:dyDescent="0.2">
      <c r="A4278" s="3"/>
      <c r="B4278" s="49"/>
    </row>
    <row r="4279" spans="1:2" s="5" customFormat="1" x14ac:dyDescent="0.2">
      <c r="A4279" s="3"/>
      <c r="B4279" s="49"/>
    </row>
    <row r="4280" spans="1:2" s="5" customFormat="1" x14ac:dyDescent="0.2">
      <c r="A4280" s="3"/>
      <c r="B4280" s="49"/>
    </row>
    <row r="4281" spans="1:2" s="5" customFormat="1" x14ac:dyDescent="0.2">
      <c r="A4281" s="3"/>
      <c r="B4281" s="49"/>
    </row>
    <row r="4282" spans="1:2" s="5" customFormat="1" x14ac:dyDescent="0.2">
      <c r="A4282" s="3"/>
      <c r="B4282" s="49"/>
    </row>
    <row r="4283" spans="1:2" s="5" customFormat="1" x14ac:dyDescent="0.2">
      <c r="A4283" s="3"/>
      <c r="B4283" s="49"/>
    </row>
    <row r="4284" spans="1:2" s="5" customFormat="1" x14ac:dyDescent="0.2">
      <c r="A4284" s="3"/>
      <c r="B4284" s="49"/>
    </row>
    <row r="4285" spans="1:2" s="5" customFormat="1" x14ac:dyDescent="0.2">
      <c r="A4285" s="3"/>
      <c r="B4285" s="49"/>
    </row>
    <row r="4286" spans="1:2" s="5" customFormat="1" x14ac:dyDescent="0.2">
      <c r="A4286" s="3"/>
      <c r="B4286" s="49"/>
    </row>
    <row r="4287" spans="1:2" s="5" customFormat="1" x14ac:dyDescent="0.2">
      <c r="A4287" s="3"/>
      <c r="B4287" s="49"/>
    </row>
    <row r="4288" spans="1:2" s="5" customFormat="1" x14ac:dyDescent="0.2">
      <c r="A4288" s="3"/>
      <c r="B4288" s="49"/>
    </row>
    <row r="4289" spans="1:2" s="5" customFormat="1" x14ac:dyDescent="0.2">
      <c r="A4289" s="3"/>
      <c r="B4289" s="49"/>
    </row>
    <row r="4290" spans="1:2" s="5" customFormat="1" x14ac:dyDescent="0.2">
      <c r="A4290" s="3"/>
      <c r="B4290" s="49"/>
    </row>
    <row r="4291" spans="1:2" s="5" customFormat="1" x14ac:dyDescent="0.2">
      <c r="A4291" s="3"/>
      <c r="B4291" s="49"/>
    </row>
    <row r="4292" spans="1:2" s="5" customFormat="1" x14ac:dyDescent="0.2">
      <c r="A4292" s="3"/>
      <c r="B4292" s="49"/>
    </row>
    <row r="4293" spans="1:2" s="5" customFormat="1" x14ac:dyDescent="0.2">
      <c r="A4293" s="3"/>
      <c r="B4293" s="49"/>
    </row>
    <row r="4294" spans="1:2" s="5" customFormat="1" x14ac:dyDescent="0.2">
      <c r="A4294" s="3"/>
      <c r="B4294" s="49"/>
    </row>
    <row r="4295" spans="1:2" s="5" customFormat="1" x14ac:dyDescent="0.2">
      <c r="A4295" s="3"/>
      <c r="B4295" s="49"/>
    </row>
    <row r="4296" spans="1:2" s="5" customFormat="1" x14ac:dyDescent="0.2">
      <c r="A4296" s="3"/>
      <c r="B4296" s="49"/>
    </row>
    <row r="4297" spans="1:2" s="5" customFormat="1" x14ac:dyDescent="0.2">
      <c r="A4297" s="3"/>
      <c r="B4297" s="49"/>
    </row>
    <row r="4298" spans="1:2" s="5" customFormat="1" x14ac:dyDescent="0.2">
      <c r="A4298" s="3"/>
      <c r="B4298" s="49"/>
    </row>
    <row r="4299" spans="1:2" s="5" customFormat="1" x14ac:dyDescent="0.2">
      <c r="A4299" s="3"/>
      <c r="B4299" s="49"/>
    </row>
    <row r="4300" spans="1:2" s="5" customFormat="1" x14ac:dyDescent="0.2">
      <c r="A4300" s="3"/>
      <c r="B4300" s="49"/>
    </row>
    <row r="4301" spans="1:2" s="5" customFormat="1" x14ac:dyDescent="0.2">
      <c r="A4301" s="3"/>
      <c r="B4301" s="49"/>
    </row>
    <row r="4302" spans="1:2" s="5" customFormat="1" x14ac:dyDescent="0.2">
      <c r="A4302" s="3"/>
      <c r="B4302" s="49"/>
    </row>
    <row r="4303" spans="1:2" s="5" customFormat="1" x14ac:dyDescent="0.2">
      <c r="A4303" s="3"/>
      <c r="B4303" s="49"/>
    </row>
    <row r="4304" spans="1:2" s="5" customFormat="1" x14ac:dyDescent="0.2">
      <c r="A4304" s="3"/>
      <c r="B4304" s="49"/>
    </row>
    <row r="4305" spans="1:2" s="5" customFormat="1" x14ac:dyDescent="0.2">
      <c r="A4305" s="3"/>
      <c r="B4305" s="49"/>
    </row>
    <row r="4306" spans="1:2" s="5" customFormat="1" x14ac:dyDescent="0.2">
      <c r="A4306" s="3"/>
      <c r="B4306" s="49"/>
    </row>
    <row r="4307" spans="1:2" s="5" customFormat="1" x14ac:dyDescent="0.2">
      <c r="A4307" s="3"/>
      <c r="B4307" s="49"/>
    </row>
    <row r="4308" spans="1:2" s="5" customFormat="1" x14ac:dyDescent="0.2">
      <c r="A4308" s="3"/>
      <c r="B4308" s="49"/>
    </row>
    <row r="4309" spans="1:2" s="5" customFormat="1" x14ac:dyDescent="0.2">
      <c r="A4309" s="3"/>
      <c r="B4309" s="49"/>
    </row>
    <row r="4310" spans="1:2" s="5" customFormat="1" x14ac:dyDescent="0.2">
      <c r="A4310" s="3"/>
      <c r="B4310" s="49"/>
    </row>
    <row r="4311" spans="1:2" s="5" customFormat="1" x14ac:dyDescent="0.2">
      <c r="A4311" s="3"/>
      <c r="B4311" s="49"/>
    </row>
    <row r="4312" spans="1:2" s="5" customFormat="1" x14ac:dyDescent="0.2">
      <c r="A4312" s="3"/>
      <c r="B4312" s="49"/>
    </row>
    <row r="4313" spans="1:2" s="5" customFormat="1" x14ac:dyDescent="0.2">
      <c r="A4313" s="3"/>
      <c r="B4313" s="49"/>
    </row>
    <row r="4314" spans="1:2" s="5" customFormat="1" x14ac:dyDescent="0.2">
      <c r="A4314" s="3"/>
      <c r="B4314" s="49"/>
    </row>
    <row r="4315" spans="1:2" s="5" customFormat="1" x14ac:dyDescent="0.2">
      <c r="A4315" s="3"/>
      <c r="B4315" s="49"/>
    </row>
    <row r="4316" spans="1:2" s="5" customFormat="1" x14ac:dyDescent="0.2">
      <c r="A4316" s="3"/>
      <c r="B4316" s="49"/>
    </row>
    <row r="4317" spans="1:2" s="5" customFormat="1" x14ac:dyDescent="0.2">
      <c r="A4317" s="3"/>
      <c r="B4317" s="49"/>
    </row>
    <row r="4318" spans="1:2" s="5" customFormat="1" x14ac:dyDescent="0.2">
      <c r="A4318" s="3"/>
      <c r="B4318" s="49"/>
    </row>
    <row r="4319" spans="1:2" s="5" customFormat="1" x14ac:dyDescent="0.2">
      <c r="A4319" s="3"/>
      <c r="B4319" s="49"/>
    </row>
    <row r="4320" spans="1:2" s="5" customFormat="1" x14ac:dyDescent="0.2">
      <c r="A4320" s="3"/>
      <c r="B4320" s="49"/>
    </row>
    <row r="4321" spans="1:2" s="5" customFormat="1" x14ac:dyDescent="0.2">
      <c r="A4321" s="3"/>
      <c r="B4321" s="49"/>
    </row>
    <row r="4322" spans="1:2" s="5" customFormat="1" x14ac:dyDescent="0.2">
      <c r="A4322" s="3"/>
      <c r="B4322" s="49"/>
    </row>
    <row r="4323" spans="1:2" s="5" customFormat="1" x14ac:dyDescent="0.2">
      <c r="A4323" s="3"/>
      <c r="B4323" s="49"/>
    </row>
    <row r="4324" spans="1:2" s="5" customFormat="1" x14ac:dyDescent="0.2">
      <c r="A4324" s="3"/>
      <c r="B4324" s="49"/>
    </row>
    <row r="4325" spans="1:2" s="5" customFormat="1" x14ac:dyDescent="0.2">
      <c r="A4325" s="3"/>
      <c r="B4325" s="49"/>
    </row>
    <row r="4326" spans="1:2" s="5" customFormat="1" x14ac:dyDescent="0.2">
      <c r="A4326" s="3"/>
      <c r="B4326" s="49"/>
    </row>
    <row r="4327" spans="1:2" s="5" customFormat="1" x14ac:dyDescent="0.2">
      <c r="A4327" s="3"/>
      <c r="B4327" s="49"/>
    </row>
    <row r="4328" spans="1:2" s="5" customFormat="1" x14ac:dyDescent="0.2">
      <c r="A4328" s="3"/>
      <c r="B4328" s="49"/>
    </row>
    <row r="4329" spans="1:2" s="5" customFormat="1" x14ac:dyDescent="0.2">
      <c r="A4329" s="3"/>
      <c r="B4329" s="49"/>
    </row>
    <row r="4330" spans="1:2" s="5" customFormat="1" x14ac:dyDescent="0.2">
      <c r="A4330" s="3"/>
      <c r="B4330" s="49"/>
    </row>
    <row r="4331" spans="1:2" s="5" customFormat="1" x14ac:dyDescent="0.2">
      <c r="A4331" s="3"/>
      <c r="B4331" s="49"/>
    </row>
    <row r="4332" spans="1:2" s="5" customFormat="1" x14ac:dyDescent="0.2">
      <c r="A4332" s="3"/>
      <c r="B4332" s="49"/>
    </row>
    <row r="4333" spans="1:2" s="5" customFormat="1" x14ac:dyDescent="0.2">
      <c r="A4333" s="3"/>
      <c r="B4333" s="49"/>
    </row>
    <row r="4334" spans="1:2" s="5" customFormat="1" x14ac:dyDescent="0.2">
      <c r="A4334" s="3"/>
      <c r="B4334" s="49"/>
    </row>
    <row r="4335" spans="1:2" s="5" customFormat="1" x14ac:dyDescent="0.2">
      <c r="A4335" s="3"/>
      <c r="B4335" s="49"/>
    </row>
    <row r="4336" spans="1:2" s="5" customFormat="1" x14ac:dyDescent="0.2">
      <c r="A4336" s="3"/>
      <c r="B4336" s="49"/>
    </row>
    <row r="4337" spans="1:2" s="5" customFormat="1" x14ac:dyDescent="0.2">
      <c r="A4337" s="3"/>
      <c r="B4337" s="49"/>
    </row>
    <row r="4338" spans="1:2" s="5" customFormat="1" x14ac:dyDescent="0.2">
      <c r="A4338" s="3"/>
      <c r="B4338" s="49"/>
    </row>
    <row r="4339" spans="1:2" s="5" customFormat="1" x14ac:dyDescent="0.2">
      <c r="A4339" s="3"/>
      <c r="B4339" s="49"/>
    </row>
    <row r="4340" spans="1:2" s="5" customFormat="1" x14ac:dyDescent="0.2">
      <c r="A4340" s="3"/>
      <c r="B4340" s="49"/>
    </row>
    <row r="4341" spans="1:2" s="5" customFormat="1" x14ac:dyDescent="0.2">
      <c r="A4341" s="3"/>
      <c r="B4341" s="49"/>
    </row>
    <row r="4342" spans="1:2" s="5" customFormat="1" x14ac:dyDescent="0.2">
      <c r="A4342" s="3"/>
      <c r="B4342" s="49"/>
    </row>
    <row r="4343" spans="1:2" s="5" customFormat="1" x14ac:dyDescent="0.2">
      <c r="A4343" s="3"/>
      <c r="B4343" s="49"/>
    </row>
    <row r="4344" spans="1:2" s="5" customFormat="1" x14ac:dyDescent="0.2">
      <c r="A4344" s="3"/>
      <c r="B4344" s="49"/>
    </row>
    <row r="4345" spans="1:2" s="5" customFormat="1" x14ac:dyDescent="0.2">
      <c r="A4345" s="3"/>
      <c r="B4345" s="49"/>
    </row>
    <row r="4346" spans="1:2" s="5" customFormat="1" x14ac:dyDescent="0.2">
      <c r="A4346" s="3"/>
      <c r="B4346" s="49"/>
    </row>
    <row r="4347" spans="1:2" s="5" customFormat="1" x14ac:dyDescent="0.2">
      <c r="A4347" s="3"/>
      <c r="B4347" s="49"/>
    </row>
    <row r="4348" spans="1:2" s="5" customFormat="1" x14ac:dyDescent="0.2">
      <c r="A4348" s="3"/>
      <c r="B4348" s="49"/>
    </row>
    <row r="4349" spans="1:2" s="5" customFormat="1" x14ac:dyDescent="0.2">
      <c r="A4349" s="3"/>
      <c r="B4349" s="49"/>
    </row>
    <row r="4350" spans="1:2" s="5" customFormat="1" x14ac:dyDescent="0.2">
      <c r="A4350" s="3"/>
      <c r="B4350" s="49"/>
    </row>
    <row r="4351" spans="1:2" s="5" customFormat="1" x14ac:dyDescent="0.2">
      <c r="A4351" s="3"/>
      <c r="B4351" s="49"/>
    </row>
    <row r="4352" spans="1:2" s="5" customFormat="1" x14ac:dyDescent="0.2">
      <c r="A4352" s="3"/>
      <c r="B4352" s="49"/>
    </row>
    <row r="4353" spans="1:2" s="5" customFormat="1" x14ac:dyDescent="0.2">
      <c r="A4353" s="3"/>
      <c r="B4353" s="49"/>
    </row>
    <row r="4354" spans="1:2" s="5" customFormat="1" x14ac:dyDescent="0.2">
      <c r="A4354" s="3"/>
      <c r="B4354" s="49"/>
    </row>
    <row r="4355" spans="1:2" s="5" customFormat="1" x14ac:dyDescent="0.2">
      <c r="A4355" s="3"/>
      <c r="B4355" s="49"/>
    </row>
    <row r="4356" spans="1:2" s="5" customFormat="1" x14ac:dyDescent="0.2">
      <c r="A4356" s="3"/>
      <c r="B4356" s="49"/>
    </row>
    <row r="4357" spans="1:2" s="5" customFormat="1" x14ac:dyDescent="0.2">
      <c r="A4357" s="3"/>
      <c r="B4357" s="49"/>
    </row>
    <row r="4358" spans="1:2" s="5" customFormat="1" x14ac:dyDescent="0.2">
      <c r="A4358" s="3"/>
      <c r="B4358" s="49"/>
    </row>
    <row r="4359" spans="1:2" s="5" customFormat="1" x14ac:dyDescent="0.2">
      <c r="A4359" s="3"/>
      <c r="B4359" s="49"/>
    </row>
    <row r="4360" spans="1:2" s="5" customFormat="1" x14ac:dyDescent="0.2">
      <c r="A4360" s="3"/>
      <c r="B4360" s="49"/>
    </row>
    <row r="4361" spans="1:2" s="5" customFormat="1" x14ac:dyDescent="0.2">
      <c r="A4361" s="3"/>
      <c r="B4361" s="49"/>
    </row>
    <row r="4362" spans="1:2" s="5" customFormat="1" x14ac:dyDescent="0.2">
      <c r="A4362" s="3"/>
      <c r="B4362" s="49"/>
    </row>
    <row r="4363" spans="1:2" s="5" customFormat="1" x14ac:dyDescent="0.2">
      <c r="A4363" s="3"/>
      <c r="B4363" s="49"/>
    </row>
    <row r="4364" spans="1:2" s="5" customFormat="1" x14ac:dyDescent="0.2">
      <c r="A4364" s="3"/>
      <c r="B4364" s="49"/>
    </row>
    <row r="4365" spans="1:2" s="5" customFormat="1" x14ac:dyDescent="0.2">
      <c r="A4365" s="3"/>
      <c r="B4365" s="49"/>
    </row>
    <row r="4366" spans="1:2" s="5" customFormat="1" x14ac:dyDescent="0.2">
      <c r="A4366" s="3"/>
      <c r="B4366" s="49"/>
    </row>
    <row r="4367" spans="1:2" s="5" customFormat="1" x14ac:dyDescent="0.2">
      <c r="A4367" s="3"/>
      <c r="B4367" s="49"/>
    </row>
    <row r="4368" spans="1:2" s="5" customFormat="1" x14ac:dyDescent="0.2">
      <c r="A4368" s="3"/>
      <c r="B4368" s="49"/>
    </row>
    <row r="4369" spans="1:2" s="5" customFormat="1" x14ac:dyDescent="0.2">
      <c r="A4369" s="3"/>
      <c r="B4369" s="49"/>
    </row>
    <row r="4370" spans="1:2" s="5" customFormat="1" x14ac:dyDescent="0.2">
      <c r="A4370" s="3"/>
      <c r="B4370" s="49"/>
    </row>
    <row r="4371" spans="1:2" s="5" customFormat="1" x14ac:dyDescent="0.2">
      <c r="A4371" s="3"/>
      <c r="B4371" s="49"/>
    </row>
    <row r="4372" spans="1:2" s="5" customFormat="1" x14ac:dyDescent="0.2">
      <c r="A4372" s="3"/>
      <c r="B4372" s="49"/>
    </row>
    <row r="4373" spans="1:2" s="5" customFormat="1" x14ac:dyDescent="0.2">
      <c r="A4373" s="3"/>
      <c r="B4373" s="49"/>
    </row>
    <row r="4374" spans="1:2" s="5" customFormat="1" x14ac:dyDescent="0.2">
      <c r="A4374" s="3"/>
      <c r="B4374" s="49"/>
    </row>
    <row r="4375" spans="1:2" s="5" customFormat="1" x14ac:dyDescent="0.2">
      <c r="A4375" s="3"/>
      <c r="B4375" s="49"/>
    </row>
    <row r="4376" spans="1:2" s="5" customFormat="1" x14ac:dyDescent="0.2">
      <c r="A4376" s="3"/>
      <c r="B4376" s="49"/>
    </row>
    <row r="4377" spans="1:2" s="5" customFormat="1" x14ac:dyDescent="0.2">
      <c r="A4377" s="3"/>
      <c r="B4377" s="49"/>
    </row>
    <row r="4378" spans="1:2" s="5" customFormat="1" x14ac:dyDescent="0.2">
      <c r="A4378" s="3"/>
      <c r="B4378" s="49"/>
    </row>
    <row r="4379" spans="1:2" s="5" customFormat="1" x14ac:dyDescent="0.2">
      <c r="A4379" s="3"/>
      <c r="B4379" s="49"/>
    </row>
    <row r="4380" spans="1:2" s="5" customFormat="1" x14ac:dyDescent="0.2">
      <c r="A4380" s="3"/>
      <c r="B4380" s="49"/>
    </row>
    <row r="4381" spans="1:2" s="5" customFormat="1" x14ac:dyDescent="0.2">
      <c r="A4381" s="3"/>
      <c r="B4381" s="49"/>
    </row>
    <row r="4382" spans="1:2" s="5" customFormat="1" x14ac:dyDescent="0.2">
      <c r="A4382" s="3"/>
      <c r="B4382" s="49"/>
    </row>
    <row r="4383" spans="1:2" s="5" customFormat="1" x14ac:dyDescent="0.2">
      <c r="A4383" s="3"/>
      <c r="B4383" s="49"/>
    </row>
    <row r="4384" spans="1:2" s="5" customFormat="1" x14ac:dyDescent="0.2">
      <c r="A4384" s="3"/>
      <c r="B4384" s="49"/>
    </row>
    <row r="4385" spans="1:2" s="5" customFormat="1" x14ac:dyDescent="0.2">
      <c r="A4385" s="3"/>
      <c r="B4385" s="49"/>
    </row>
    <row r="4386" spans="1:2" s="5" customFormat="1" x14ac:dyDescent="0.2">
      <c r="A4386" s="3"/>
      <c r="B4386" s="49"/>
    </row>
    <row r="4387" spans="1:2" s="5" customFormat="1" x14ac:dyDescent="0.2">
      <c r="A4387" s="3"/>
      <c r="B4387" s="49"/>
    </row>
    <row r="4388" spans="1:2" s="5" customFormat="1" x14ac:dyDescent="0.2">
      <c r="A4388" s="3"/>
      <c r="B4388" s="49"/>
    </row>
    <row r="4389" spans="1:2" s="5" customFormat="1" x14ac:dyDescent="0.2">
      <c r="A4389" s="3"/>
      <c r="B4389" s="49"/>
    </row>
    <row r="4390" spans="1:2" s="5" customFormat="1" x14ac:dyDescent="0.2">
      <c r="A4390" s="3"/>
      <c r="B4390" s="49"/>
    </row>
    <row r="4391" spans="1:2" s="5" customFormat="1" x14ac:dyDescent="0.2">
      <c r="A4391" s="3"/>
      <c r="B4391" s="49"/>
    </row>
    <row r="4392" spans="1:2" s="5" customFormat="1" x14ac:dyDescent="0.2">
      <c r="A4392" s="3"/>
      <c r="B4392" s="49"/>
    </row>
    <row r="4393" spans="1:2" s="5" customFormat="1" x14ac:dyDescent="0.2">
      <c r="A4393" s="3"/>
      <c r="B4393" s="49"/>
    </row>
    <row r="4394" spans="1:2" s="5" customFormat="1" x14ac:dyDescent="0.2">
      <c r="A4394" s="3"/>
      <c r="B4394" s="49"/>
    </row>
    <row r="4395" spans="1:2" s="5" customFormat="1" x14ac:dyDescent="0.2">
      <c r="A4395" s="3"/>
      <c r="B4395" s="49"/>
    </row>
    <row r="4396" spans="1:2" s="5" customFormat="1" x14ac:dyDescent="0.2">
      <c r="A4396" s="3"/>
      <c r="B4396" s="49"/>
    </row>
    <row r="4397" spans="1:2" s="5" customFormat="1" x14ac:dyDescent="0.2">
      <c r="A4397" s="3"/>
      <c r="B4397" s="49"/>
    </row>
    <row r="4398" spans="1:2" s="5" customFormat="1" x14ac:dyDescent="0.2">
      <c r="A4398" s="3"/>
      <c r="B4398" s="49"/>
    </row>
    <row r="4399" spans="1:2" s="5" customFormat="1" x14ac:dyDescent="0.2">
      <c r="A4399" s="3"/>
      <c r="B4399" s="49"/>
    </row>
    <row r="4400" spans="1:2" s="5" customFormat="1" x14ac:dyDescent="0.2">
      <c r="A4400" s="3"/>
      <c r="B4400" s="49"/>
    </row>
    <row r="4401" spans="1:2" s="5" customFormat="1" x14ac:dyDescent="0.2">
      <c r="A4401" s="3"/>
      <c r="B4401" s="49"/>
    </row>
    <row r="4402" spans="1:2" s="5" customFormat="1" x14ac:dyDescent="0.2">
      <c r="A4402" s="3"/>
      <c r="B4402" s="49"/>
    </row>
    <row r="4403" spans="1:2" s="5" customFormat="1" x14ac:dyDescent="0.2">
      <c r="A4403" s="3"/>
      <c r="B4403" s="49"/>
    </row>
    <row r="4404" spans="1:2" s="5" customFormat="1" x14ac:dyDescent="0.2">
      <c r="A4404" s="3"/>
      <c r="B4404" s="49"/>
    </row>
    <row r="4405" spans="1:2" s="5" customFormat="1" x14ac:dyDescent="0.2">
      <c r="A4405" s="3"/>
      <c r="B4405" s="49"/>
    </row>
    <row r="4406" spans="1:2" s="5" customFormat="1" x14ac:dyDescent="0.2">
      <c r="A4406" s="3"/>
      <c r="B4406" s="49"/>
    </row>
    <row r="4407" spans="1:2" s="5" customFormat="1" x14ac:dyDescent="0.2">
      <c r="A4407" s="3"/>
      <c r="B4407" s="49"/>
    </row>
    <row r="4408" spans="1:2" s="5" customFormat="1" x14ac:dyDescent="0.2">
      <c r="A4408" s="3"/>
      <c r="B4408" s="49"/>
    </row>
    <row r="4409" spans="1:2" s="5" customFormat="1" x14ac:dyDescent="0.2">
      <c r="A4409" s="3"/>
      <c r="B4409" s="49"/>
    </row>
    <row r="4410" spans="1:2" s="5" customFormat="1" x14ac:dyDescent="0.2">
      <c r="A4410" s="3"/>
      <c r="B4410" s="49"/>
    </row>
    <row r="4411" spans="1:2" s="5" customFormat="1" x14ac:dyDescent="0.2">
      <c r="A4411" s="3"/>
      <c r="B4411" s="49"/>
    </row>
    <row r="4412" spans="1:2" s="5" customFormat="1" x14ac:dyDescent="0.2">
      <c r="A4412" s="3"/>
      <c r="B4412" s="49"/>
    </row>
    <row r="4413" spans="1:2" s="5" customFormat="1" x14ac:dyDescent="0.2">
      <c r="A4413" s="3"/>
      <c r="B4413" s="49"/>
    </row>
    <row r="4414" spans="1:2" s="5" customFormat="1" x14ac:dyDescent="0.2">
      <c r="A4414" s="3"/>
      <c r="B4414" s="49"/>
    </row>
    <row r="4415" spans="1:2" s="5" customFormat="1" x14ac:dyDescent="0.2">
      <c r="A4415" s="3"/>
      <c r="B4415" s="49"/>
    </row>
    <row r="4416" spans="1:2" s="5" customFormat="1" x14ac:dyDescent="0.2">
      <c r="A4416" s="3"/>
      <c r="B4416" s="49"/>
    </row>
    <row r="4417" spans="1:2" s="5" customFormat="1" x14ac:dyDescent="0.2">
      <c r="A4417" s="3"/>
      <c r="B4417" s="49"/>
    </row>
    <row r="4418" spans="1:2" s="5" customFormat="1" x14ac:dyDescent="0.2">
      <c r="A4418" s="3"/>
      <c r="B4418" s="49"/>
    </row>
    <row r="4419" spans="1:2" s="5" customFormat="1" x14ac:dyDescent="0.2">
      <c r="A4419" s="3"/>
      <c r="B4419" s="49"/>
    </row>
    <row r="4420" spans="1:2" s="5" customFormat="1" x14ac:dyDescent="0.2">
      <c r="A4420" s="3"/>
      <c r="B4420" s="49"/>
    </row>
    <row r="4421" spans="1:2" s="5" customFormat="1" x14ac:dyDescent="0.2">
      <c r="A4421" s="3"/>
      <c r="B4421" s="49"/>
    </row>
    <row r="4422" spans="1:2" s="5" customFormat="1" x14ac:dyDescent="0.2">
      <c r="A4422" s="3"/>
      <c r="B4422" s="49"/>
    </row>
    <row r="4423" spans="1:2" s="5" customFormat="1" x14ac:dyDescent="0.2">
      <c r="A4423" s="3"/>
      <c r="B4423" s="49"/>
    </row>
    <row r="4424" spans="1:2" s="5" customFormat="1" x14ac:dyDescent="0.2">
      <c r="A4424" s="3"/>
      <c r="B4424" s="49"/>
    </row>
    <row r="4425" spans="1:2" s="5" customFormat="1" x14ac:dyDescent="0.2">
      <c r="A4425" s="3"/>
      <c r="B4425" s="49"/>
    </row>
    <row r="4426" spans="1:2" s="5" customFormat="1" x14ac:dyDescent="0.2">
      <c r="A4426" s="3"/>
      <c r="B4426" s="49"/>
    </row>
    <row r="4427" spans="1:2" s="5" customFormat="1" x14ac:dyDescent="0.2">
      <c r="A4427" s="3"/>
      <c r="B4427" s="49"/>
    </row>
    <row r="4428" spans="1:2" s="5" customFormat="1" x14ac:dyDescent="0.2">
      <c r="A4428" s="3"/>
      <c r="B4428" s="49"/>
    </row>
    <row r="4429" spans="1:2" s="5" customFormat="1" x14ac:dyDescent="0.2">
      <c r="A4429" s="3"/>
      <c r="B4429" s="49"/>
    </row>
    <row r="4430" spans="1:2" s="5" customFormat="1" x14ac:dyDescent="0.2">
      <c r="A4430" s="3"/>
      <c r="B4430" s="49"/>
    </row>
    <row r="4431" spans="1:2" s="5" customFormat="1" x14ac:dyDescent="0.2">
      <c r="A4431" s="3"/>
      <c r="B4431" s="49"/>
    </row>
    <row r="4432" spans="1:2" s="5" customFormat="1" x14ac:dyDescent="0.2">
      <c r="A4432" s="3"/>
      <c r="B4432" s="49"/>
    </row>
    <row r="4433" spans="1:2" s="5" customFormat="1" x14ac:dyDescent="0.2">
      <c r="A4433" s="3"/>
      <c r="B4433" s="49"/>
    </row>
    <row r="4434" spans="1:2" s="5" customFormat="1" x14ac:dyDescent="0.2">
      <c r="A4434" s="3"/>
      <c r="B4434" s="49"/>
    </row>
    <row r="4435" spans="1:2" s="5" customFormat="1" x14ac:dyDescent="0.2">
      <c r="A4435" s="3"/>
      <c r="B4435" s="49"/>
    </row>
    <row r="4436" spans="1:2" s="5" customFormat="1" x14ac:dyDescent="0.2">
      <c r="A4436" s="3"/>
      <c r="B4436" s="49"/>
    </row>
    <row r="4437" spans="1:2" s="5" customFormat="1" x14ac:dyDescent="0.2">
      <c r="A4437" s="3"/>
      <c r="B4437" s="49"/>
    </row>
    <row r="4438" spans="1:2" s="5" customFormat="1" x14ac:dyDescent="0.2">
      <c r="A4438" s="3"/>
      <c r="B4438" s="49"/>
    </row>
    <row r="4439" spans="1:2" s="5" customFormat="1" x14ac:dyDescent="0.2">
      <c r="A4439" s="3"/>
      <c r="B4439" s="49"/>
    </row>
    <row r="4440" spans="1:2" s="5" customFormat="1" x14ac:dyDescent="0.2">
      <c r="A4440" s="3"/>
      <c r="B4440" s="49"/>
    </row>
    <row r="4441" spans="1:2" s="5" customFormat="1" x14ac:dyDescent="0.2">
      <c r="A4441" s="3"/>
      <c r="B4441" s="49"/>
    </row>
    <row r="4442" spans="1:2" s="5" customFormat="1" x14ac:dyDescent="0.2">
      <c r="A4442" s="3"/>
      <c r="B4442" s="49"/>
    </row>
    <row r="4443" spans="1:2" s="5" customFormat="1" x14ac:dyDescent="0.2">
      <c r="A4443" s="3"/>
      <c r="B4443" s="49"/>
    </row>
    <row r="4444" spans="1:2" s="5" customFormat="1" x14ac:dyDescent="0.2">
      <c r="A4444" s="3"/>
      <c r="B4444" s="49"/>
    </row>
    <row r="4445" spans="1:2" s="5" customFormat="1" x14ac:dyDescent="0.2">
      <c r="A4445" s="3"/>
      <c r="B4445" s="49"/>
    </row>
    <row r="4446" spans="1:2" s="5" customFormat="1" x14ac:dyDescent="0.2">
      <c r="A4446" s="3"/>
      <c r="B4446" s="49"/>
    </row>
    <row r="4447" spans="1:2" s="5" customFormat="1" x14ac:dyDescent="0.2">
      <c r="A4447" s="3"/>
      <c r="B4447" s="49"/>
    </row>
    <row r="4448" spans="1:2" s="5" customFormat="1" x14ac:dyDescent="0.2">
      <c r="A4448" s="3"/>
      <c r="B4448" s="49"/>
    </row>
    <row r="4449" spans="1:2" s="5" customFormat="1" x14ac:dyDescent="0.2">
      <c r="A4449" s="3"/>
      <c r="B4449" s="49"/>
    </row>
    <row r="4450" spans="1:2" s="5" customFormat="1" x14ac:dyDescent="0.2">
      <c r="A4450" s="3"/>
      <c r="B4450" s="49"/>
    </row>
    <row r="4451" spans="1:2" s="5" customFormat="1" x14ac:dyDescent="0.2">
      <c r="A4451" s="3"/>
      <c r="B4451" s="49"/>
    </row>
    <row r="4452" spans="1:2" s="5" customFormat="1" x14ac:dyDescent="0.2">
      <c r="A4452" s="3"/>
      <c r="B4452" s="49"/>
    </row>
    <row r="4453" spans="1:2" s="5" customFormat="1" x14ac:dyDescent="0.2">
      <c r="A4453" s="3"/>
      <c r="B4453" s="49"/>
    </row>
    <row r="4454" spans="1:2" s="5" customFormat="1" x14ac:dyDescent="0.2">
      <c r="A4454" s="3"/>
      <c r="B4454" s="49"/>
    </row>
    <row r="4455" spans="1:2" s="5" customFormat="1" x14ac:dyDescent="0.2">
      <c r="A4455" s="3"/>
      <c r="B4455" s="49"/>
    </row>
    <row r="4456" spans="1:2" s="5" customFormat="1" x14ac:dyDescent="0.2">
      <c r="A4456" s="3"/>
      <c r="B4456" s="49"/>
    </row>
    <row r="4457" spans="1:2" s="5" customFormat="1" x14ac:dyDescent="0.2">
      <c r="A4457" s="3"/>
      <c r="B4457" s="49"/>
    </row>
    <row r="4458" spans="1:2" s="5" customFormat="1" x14ac:dyDescent="0.2">
      <c r="A4458" s="3"/>
      <c r="B4458" s="49"/>
    </row>
    <row r="4459" spans="1:2" s="5" customFormat="1" x14ac:dyDescent="0.2">
      <c r="A4459" s="3"/>
      <c r="B4459" s="49"/>
    </row>
    <row r="4460" spans="1:2" s="5" customFormat="1" x14ac:dyDescent="0.2">
      <c r="A4460" s="3"/>
      <c r="B4460" s="49"/>
    </row>
    <row r="4461" spans="1:2" s="5" customFormat="1" x14ac:dyDescent="0.2">
      <c r="A4461" s="3"/>
      <c r="B4461" s="49"/>
    </row>
    <row r="4462" spans="1:2" s="5" customFormat="1" x14ac:dyDescent="0.2">
      <c r="A4462" s="3"/>
      <c r="B4462" s="49"/>
    </row>
    <row r="4463" spans="1:2" s="5" customFormat="1" x14ac:dyDescent="0.2">
      <c r="A4463" s="3"/>
      <c r="B4463" s="49"/>
    </row>
    <row r="4464" spans="1:2" s="5" customFormat="1" x14ac:dyDescent="0.2">
      <c r="A4464" s="3"/>
      <c r="B4464" s="49"/>
    </row>
    <row r="4465" spans="1:2" s="5" customFormat="1" x14ac:dyDescent="0.2">
      <c r="A4465" s="3"/>
      <c r="B4465" s="49"/>
    </row>
    <row r="4466" spans="1:2" s="5" customFormat="1" x14ac:dyDescent="0.2">
      <c r="A4466" s="3"/>
      <c r="B4466" s="49"/>
    </row>
    <row r="4467" spans="1:2" s="5" customFormat="1" x14ac:dyDescent="0.2">
      <c r="A4467" s="3"/>
      <c r="B4467" s="49"/>
    </row>
    <row r="4468" spans="1:2" s="5" customFormat="1" x14ac:dyDescent="0.2">
      <c r="A4468" s="3"/>
      <c r="B4468" s="49"/>
    </row>
    <row r="4469" spans="1:2" s="5" customFormat="1" x14ac:dyDescent="0.2">
      <c r="A4469" s="3"/>
      <c r="B4469" s="49"/>
    </row>
    <row r="4470" spans="1:2" s="5" customFormat="1" x14ac:dyDescent="0.2">
      <c r="A4470" s="3"/>
      <c r="B4470" s="49"/>
    </row>
    <row r="4471" spans="1:2" s="5" customFormat="1" x14ac:dyDescent="0.2">
      <c r="A4471" s="3"/>
      <c r="B4471" s="49"/>
    </row>
    <row r="4472" spans="1:2" s="5" customFormat="1" x14ac:dyDescent="0.2">
      <c r="A4472" s="3"/>
      <c r="B4472" s="49"/>
    </row>
    <row r="4473" spans="1:2" s="5" customFormat="1" x14ac:dyDescent="0.2">
      <c r="A4473" s="3"/>
      <c r="B4473" s="49"/>
    </row>
    <row r="4474" spans="1:2" s="5" customFormat="1" x14ac:dyDescent="0.2">
      <c r="A4474" s="3"/>
      <c r="B4474" s="49"/>
    </row>
    <row r="4475" spans="1:2" s="5" customFormat="1" x14ac:dyDescent="0.2">
      <c r="A4475" s="3"/>
      <c r="B4475" s="49"/>
    </row>
    <row r="4476" spans="1:2" s="5" customFormat="1" x14ac:dyDescent="0.2">
      <c r="A4476" s="3"/>
      <c r="B4476" s="49"/>
    </row>
    <row r="4477" spans="1:2" s="5" customFormat="1" x14ac:dyDescent="0.2">
      <c r="A4477" s="3"/>
      <c r="B4477" s="49"/>
    </row>
    <row r="4478" spans="1:2" s="5" customFormat="1" x14ac:dyDescent="0.2">
      <c r="A4478" s="3"/>
      <c r="B4478" s="49"/>
    </row>
    <row r="4479" spans="1:2" s="5" customFormat="1" x14ac:dyDescent="0.2">
      <c r="A4479" s="3"/>
      <c r="B4479" s="49"/>
    </row>
    <row r="4480" spans="1:2" s="5" customFormat="1" x14ac:dyDescent="0.2">
      <c r="A4480" s="3"/>
      <c r="B4480" s="49"/>
    </row>
    <row r="4481" spans="1:2" s="5" customFormat="1" x14ac:dyDescent="0.2">
      <c r="A4481" s="3"/>
      <c r="B4481" s="49"/>
    </row>
    <row r="4482" spans="1:2" s="5" customFormat="1" x14ac:dyDescent="0.2">
      <c r="A4482" s="3"/>
      <c r="B4482" s="49"/>
    </row>
    <row r="4483" spans="1:2" s="5" customFormat="1" x14ac:dyDescent="0.2">
      <c r="A4483" s="3"/>
      <c r="B4483" s="49"/>
    </row>
    <row r="4484" spans="1:2" s="5" customFormat="1" x14ac:dyDescent="0.2">
      <c r="A4484" s="3"/>
      <c r="B4484" s="49"/>
    </row>
    <row r="4485" spans="1:2" s="5" customFormat="1" x14ac:dyDescent="0.2">
      <c r="A4485" s="3"/>
      <c r="B4485" s="49"/>
    </row>
    <row r="4486" spans="1:2" s="5" customFormat="1" x14ac:dyDescent="0.2">
      <c r="A4486" s="3"/>
      <c r="B4486" s="49"/>
    </row>
    <row r="4487" spans="1:2" s="5" customFormat="1" x14ac:dyDescent="0.2">
      <c r="A4487" s="3"/>
      <c r="B4487" s="49"/>
    </row>
    <row r="4488" spans="1:2" s="5" customFormat="1" x14ac:dyDescent="0.2">
      <c r="A4488" s="3"/>
      <c r="B4488" s="49"/>
    </row>
    <row r="4489" spans="1:2" s="5" customFormat="1" x14ac:dyDescent="0.2">
      <c r="A4489" s="3"/>
      <c r="B4489" s="49"/>
    </row>
    <row r="4490" spans="1:2" s="5" customFormat="1" x14ac:dyDescent="0.2">
      <c r="A4490" s="3"/>
      <c r="B4490" s="49"/>
    </row>
    <row r="4491" spans="1:2" s="5" customFormat="1" x14ac:dyDescent="0.2">
      <c r="A4491" s="3"/>
      <c r="B4491" s="49"/>
    </row>
    <row r="4492" spans="1:2" s="5" customFormat="1" x14ac:dyDescent="0.2">
      <c r="A4492" s="3"/>
      <c r="B4492" s="49"/>
    </row>
    <row r="4493" spans="1:2" s="5" customFormat="1" x14ac:dyDescent="0.2">
      <c r="A4493" s="3"/>
      <c r="B4493" s="49"/>
    </row>
    <row r="4494" spans="1:2" s="5" customFormat="1" x14ac:dyDescent="0.2">
      <c r="A4494" s="3"/>
      <c r="B4494" s="49"/>
    </row>
    <row r="4495" spans="1:2" s="5" customFormat="1" x14ac:dyDescent="0.2">
      <c r="A4495" s="3"/>
      <c r="B4495" s="49"/>
    </row>
    <row r="4496" spans="1:2" s="5" customFormat="1" x14ac:dyDescent="0.2">
      <c r="A4496" s="3"/>
      <c r="B4496" s="49"/>
    </row>
    <row r="4497" spans="1:2" s="5" customFormat="1" x14ac:dyDescent="0.2">
      <c r="A4497" s="3"/>
      <c r="B4497" s="49"/>
    </row>
    <row r="4498" spans="1:2" s="5" customFormat="1" x14ac:dyDescent="0.2">
      <c r="A4498" s="3"/>
      <c r="B4498" s="49"/>
    </row>
    <row r="4499" spans="1:2" s="5" customFormat="1" x14ac:dyDescent="0.2">
      <c r="A4499" s="3"/>
      <c r="B4499" s="49"/>
    </row>
    <row r="4500" spans="1:2" s="5" customFormat="1" x14ac:dyDescent="0.2">
      <c r="A4500" s="3"/>
      <c r="B4500" s="49"/>
    </row>
    <row r="4501" spans="1:2" s="5" customFormat="1" x14ac:dyDescent="0.2">
      <c r="A4501" s="3"/>
      <c r="B4501" s="49"/>
    </row>
    <row r="4502" spans="1:2" s="5" customFormat="1" x14ac:dyDescent="0.2">
      <c r="A4502" s="3"/>
      <c r="B4502" s="49"/>
    </row>
    <row r="4503" spans="1:2" s="5" customFormat="1" x14ac:dyDescent="0.2">
      <c r="A4503" s="3"/>
      <c r="B4503" s="49"/>
    </row>
    <row r="4504" spans="1:2" s="5" customFormat="1" x14ac:dyDescent="0.2">
      <c r="A4504" s="3"/>
      <c r="B4504" s="49"/>
    </row>
    <row r="4505" spans="1:2" s="5" customFormat="1" x14ac:dyDescent="0.2">
      <c r="A4505" s="3"/>
      <c r="B4505" s="49"/>
    </row>
    <row r="4506" spans="1:2" s="5" customFormat="1" x14ac:dyDescent="0.2">
      <c r="A4506" s="3"/>
      <c r="B4506" s="49"/>
    </row>
    <row r="4507" spans="1:2" s="5" customFormat="1" x14ac:dyDescent="0.2">
      <c r="A4507" s="3"/>
      <c r="B4507" s="49"/>
    </row>
    <row r="4508" spans="1:2" s="5" customFormat="1" x14ac:dyDescent="0.2">
      <c r="A4508" s="3"/>
      <c r="B4508" s="49"/>
    </row>
    <row r="4509" spans="1:2" s="5" customFormat="1" x14ac:dyDescent="0.2">
      <c r="A4509" s="3"/>
      <c r="B4509" s="49"/>
    </row>
    <row r="4510" spans="1:2" s="5" customFormat="1" x14ac:dyDescent="0.2">
      <c r="A4510" s="3"/>
      <c r="B4510" s="49"/>
    </row>
    <row r="4511" spans="1:2" s="5" customFormat="1" x14ac:dyDescent="0.2">
      <c r="A4511" s="3"/>
      <c r="B4511" s="49"/>
    </row>
    <row r="4512" spans="1:2" s="5" customFormat="1" x14ac:dyDescent="0.2">
      <c r="A4512" s="3"/>
      <c r="B4512" s="49"/>
    </row>
    <row r="4513" spans="1:2" s="5" customFormat="1" x14ac:dyDescent="0.2">
      <c r="A4513" s="3"/>
      <c r="B4513" s="49"/>
    </row>
    <row r="4514" spans="1:2" s="5" customFormat="1" x14ac:dyDescent="0.2">
      <c r="A4514" s="3"/>
      <c r="B4514" s="49"/>
    </row>
    <row r="4515" spans="1:2" s="5" customFormat="1" x14ac:dyDescent="0.2">
      <c r="A4515" s="3"/>
      <c r="B4515" s="49"/>
    </row>
    <row r="4516" spans="1:2" s="5" customFormat="1" x14ac:dyDescent="0.2">
      <c r="A4516" s="3"/>
      <c r="B4516" s="49"/>
    </row>
    <row r="4517" spans="1:2" s="5" customFormat="1" x14ac:dyDescent="0.2">
      <c r="A4517" s="3"/>
      <c r="B4517" s="49"/>
    </row>
    <row r="4518" spans="1:2" s="5" customFormat="1" x14ac:dyDescent="0.2">
      <c r="A4518" s="3"/>
      <c r="B4518" s="49"/>
    </row>
    <row r="4519" spans="1:2" s="5" customFormat="1" x14ac:dyDescent="0.2">
      <c r="A4519" s="3"/>
      <c r="B4519" s="49"/>
    </row>
    <row r="4520" spans="1:2" s="5" customFormat="1" x14ac:dyDescent="0.2">
      <c r="A4520" s="3"/>
      <c r="B4520" s="49"/>
    </row>
    <row r="4521" spans="1:2" s="5" customFormat="1" x14ac:dyDescent="0.2">
      <c r="A4521" s="3"/>
      <c r="B4521" s="49"/>
    </row>
    <row r="4522" spans="1:2" s="5" customFormat="1" x14ac:dyDescent="0.2">
      <c r="A4522" s="3"/>
      <c r="B4522" s="49"/>
    </row>
    <row r="4523" spans="1:2" s="5" customFormat="1" x14ac:dyDescent="0.2">
      <c r="A4523" s="3"/>
      <c r="B4523" s="49"/>
    </row>
    <row r="4524" spans="1:2" s="5" customFormat="1" x14ac:dyDescent="0.2">
      <c r="A4524" s="3"/>
      <c r="B4524" s="49"/>
    </row>
    <row r="4525" spans="1:2" s="5" customFormat="1" x14ac:dyDescent="0.2">
      <c r="A4525" s="3"/>
      <c r="B4525" s="49"/>
    </row>
    <row r="4526" spans="1:2" s="5" customFormat="1" x14ac:dyDescent="0.2">
      <c r="A4526" s="3"/>
      <c r="B4526" s="49"/>
    </row>
    <row r="4527" spans="1:2" s="5" customFormat="1" x14ac:dyDescent="0.2">
      <c r="A4527" s="3"/>
      <c r="B4527" s="49"/>
    </row>
    <row r="4528" spans="1:2" s="5" customFormat="1" x14ac:dyDescent="0.2">
      <c r="A4528" s="3"/>
      <c r="B4528" s="49"/>
    </row>
    <row r="4529" spans="1:2" s="5" customFormat="1" x14ac:dyDescent="0.2">
      <c r="A4529" s="3"/>
      <c r="B4529" s="49"/>
    </row>
    <row r="4530" spans="1:2" s="5" customFormat="1" x14ac:dyDescent="0.2">
      <c r="A4530" s="3"/>
      <c r="B4530" s="49"/>
    </row>
    <row r="4531" spans="1:2" s="5" customFormat="1" x14ac:dyDescent="0.2">
      <c r="A4531" s="3"/>
      <c r="B4531" s="49"/>
    </row>
    <row r="4532" spans="1:2" s="5" customFormat="1" x14ac:dyDescent="0.2">
      <c r="A4532" s="3"/>
      <c r="B4532" s="49"/>
    </row>
    <row r="4533" spans="1:2" s="5" customFormat="1" x14ac:dyDescent="0.2">
      <c r="A4533" s="3"/>
      <c r="B4533" s="49"/>
    </row>
    <row r="4534" spans="1:2" s="5" customFormat="1" x14ac:dyDescent="0.2">
      <c r="A4534" s="3"/>
      <c r="B4534" s="49"/>
    </row>
    <row r="4535" spans="1:2" s="5" customFormat="1" x14ac:dyDescent="0.2">
      <c r="A4535" s="3"/>
      <c r="B4535" s="49"/>
    </row>
    <row r="4536" spans="1:2" s="5" customFormat="1" x14ac:dyDescent="0.2">
      <c r="A4536" s="3"/>
      <c r="B4536" s="49"/>
    </row>
    <row r="4537" spans="1:2" s="5" customFormat="1" x14ac:dyDescent="0.2">
      <c r="A4537" s="3"/>
      <c r="B4537" s="49"/>
    </row>
    <row r="4538" spans="1:2" s="5" customFormat="1" x14ac:dyDescent="0.2">
      <c r="A4538" s="3"/>
      <c r="B4538" s="49"/>
    </row>
    <row r="4539" spans="1:2" s="5" customFormat="1" x14ac:dyDescent="0.2">
      <c r="A4539" s="3"/>
      <c r="B4539" s="49"/>
    </row>
    <row r="4540" spans="1:2" s="5" customFormat="1" x14ac:dyDescent="0.2">
      <c r="A4540" s="3"/>
      <c r="B4540" s="49"/>
    </row>
    <row r="4541" spans="1:2" s="5" customFormat="1" x14ac:dyDescent="0.2">
      <c r="A4541" s="3"/>
      <c r="B4541" s="49"/>
    </row>
    <row r="4542" spans="1:2" s="5" customFormat="1" x14ac:dyDescent="0.2">
      <c r="A4542" s="3"/>
      <c r="B4542" s="49"/>
    </row>
    <row r="4543" spans="1:2" s="5" customFormat="1" x14ac:dyDescent="0.2">
      <c r="A4543" s="3"/>
      <c r="B4543" s="49"/>
    </row>
    <row r="4544" spans="1:2" s="5" customFormat="1" x14ac:dyDescent="0.2">
      <c r="A4544" s="3"/>
      <c r="B4544" s="49"/>
    </row>
    <row r="4545" spans="1:2" s="5" customFormat="1" x14ac:dyDescent="0.2">
      <c r="A4545" s="3"/>
      <c r="B4545" s="49"/>
    </row>
    <row r="4546" spans="1:2" s="5" customFormat="1" x14ac:dyDescent="0.2">
      <c r="A4546" s="3"/>
      <c r="B4546" s="49"/>
    </row>
    <row r="4547" spans="1:2" s="5" customFormat="1" x14ac:dyDescent="0.2">
      <c r="A4547" s="3"/>
      <c r="B4547" s="49"/>
    </row>
    <row r="4548" spans="1:2" s="5" customFormat="1" x14ac:dyDescent="0.2">
      <c r="A4548" s="3"/>
      <c r="B4548" s="49"/>
    </row>
    <row r="4549" spans="1:2" s="5" customFormat="1" x14ac:dyDescent="0.2">
      <c r="A4549" s="3"/>
      <c r="B4549" s="49"/>
    </row>
    <row r="4550" spans="1:2" s="5" customFormat="1" x14ac:dyDescent="0.2">
      <c r="A4550" s="3"/>
      <c r="B4550" s="49"/>
    </row>
    <row r="4551" spans="1:2" s="5" customFormat="1" x14ac:dyDescent="0.2">
      <c r="A4551" s="3"/>
      <c r="B4551" s="49"/>
    </row>
    <row r="4552" spans="1:2" s="5" customFormat="1" x14ac:dyDescent="0.2">
      <c r="A4552" s="3"/>
      <c r="B4552" s="49"/>
    </row>
    <row r="4553" spans="1:2" s="5" customFormat="1" x14ac:dyDescent="0.2">
      <c r="A4553" s="3"/>
      <c r="B4553" s="49"/>
    </row>
    <row r="4554" spans="1:2" s="5" customFormat="1" x14ac:dyDescent="0.2">
      <c r="A4554" s="3"/>
      <c r="B4554" s="49"/>
    </row>
    <row r="4555" spans="1:2" s="5" customFormat="1" x14ac:dyDescent="0.2">
      <c r="A4555" s="3"/>
      <c r="B4555" s="49"/>
    </row>
    <row r="4556" spans="1:2" s="5" customFormat="1" x14ac:dyDescent="0.2">
      <c r="A4556" s="3"/>
      <c r="B4556" s="49"/>
    </row>
    <row r="4557" spans="1:2" s="5" customFormat="1" x14ac:dyDescent="0.2">
      <c r="A4557" s="3"/>
      <c r="B4557" s="49"/>
    </row>
    <row r="4558" spans="1:2" s="5" customFormat="1" x14ac:dyDescent="0.2">
      <c r="A4558" s="3"/>
      <c r="B4558" s="49"/>
    </row>
    <row r="4559" spans="1:2" s="5" customFormat="1" x14ac:dyDescent="0.2">
      <c r="A4559" s="3"/>
      <c r="B4559" s="49"/>
    </row>
    <row r="4560" spans="1:2" s="5" customFormat="1" x14ac:dyDescent="0.2">
      <c r="A4560" s="3"/>
      <c r="B4560" s="49"/>
    </row>
    <row r="4561" spans="1:2" s="5" customFormat="1" x14ac:dyDescent="0.2">
      <c r="A4561" s="3"/>
      <c r="B4561" s="49"/>
    </row>
    <row r="4562" spans="1:2" s="5" customFormat="1" x14ac:dyDescent="0.2">
      <c r="A4562" s="3"/>
      <c r="B4562" s="49"/>
    </row>
    <row r="4563" spans="1:2" s="5" customFormat="1" x14ac:dyDescent="0.2">
      <c r="A4563" s="3"/>
      <c r="B4563" s="49"/>
    </row>
    <row r="4564" spans="1:2" s="5" customFormat="1" x14ac:dyDescent="0.2">
      <c r="A4564" s="3"/>
      <c r="B4564" s="49"/>
    </row>
    <row r="4565" spans="1:2" s="5" customFormat="1" x14ac:dyDescent="0.2">
      <c r="A4565" s="3"/>
      <c r="B4565" s="49"/>
    </row>
    <row r="4566" spans="1:2" s="5" customFormat="1" x14ac:dyDescent="0.2">
      <c r="A4566" s="3"/>
      <c r="B4566" s="49"/>
    </row>
    <row r="4567" spans="1:2" s="5" customFormat="1" x14ac:dyDescent="0.2">
      <c r="A4567" s="3"/>
      <c r="B4567" s="49"/>
    </row>
    <row r="4568" spans="1:2" s="5" customFormat="1" x14ac:dyDescent="0.2">
      <c r="A4568" s="3"/>
      <c r="B4568" s="49"/>
    </row>
    <row r="4569" spans="1:2" s="5" customFormat="1" x14ac:dyDescent="0.2">
      <c r="A4569" s="3"/>
      <c r="B4569" s="49"/>
    </row>
    <row r="4570" spans="1:2" s="5" customFormat="1" x14ac:dyDescent="0.2">
      <c r="A4570" s="3"/>
      <c r="B4570" s="49"/>
    </row>
    <row r="4571" spans="1:2" s="5" customFormat="1" x14ac:dyDescent="0.2">
      <c r="A4571" s="3"/>
      <c r="B4571" s="49"/>
    </row>
    <row r="4572" spans="1:2" s="5" customFormat="1" x14ac:dyDescent="0.2">
      <c r="A4572" s="3"/>
      <c r="B4572" s="49"/>
    </row>
    <row r="4573" spans="1:2" s="5" customFormat="1" x14ac:dyDescent="0.2">
      <c r="A4573" s="3"/>
      <c r="B4573" s="49"/>
    </row>
    <row r="4574" spans="1:2" s="5" customFormat="1" x14ac:dyDescent="0.2">
      <c r="A4574" s="3"/>
      <c r="B4574" s="49"/>
    </row>
    <row r="4575" spans="1:2" s="5" customFormat="1" x14ac:dyDescent="0.2">
      <c r="A4575" s="3"/>
      <c r="B4575" s="49"/>
    </row>
    <row r="4576" spans="1:2" s="5" customFormat="1" x14ac:dyDescent="0.2">
      <c r="A4576" s="3"/>
      <c r="B4576" s="49"/>
    </row>
    <row r="4577" spans="1:2" s="5" customFormat="1" x14ac:dyDescent="0.2">
      <c r="A4577" s="3"/>
      <c r="B4577" s="49"/>
    </row>
    <row r="4578" spans="1:2" s="5" customFormat="1" x14ac:dyDescent="0.2">
      <c r="A4578" s="3"/>
      <c r="B4578" s="49"/>
    </row>
    <row r="4579" spans="1:2" s="5" customFormat="1" x14ac:dyDescent="0.2">
      <c r="A4579" s="3"/>
      <c r="B4579" s="49"/>
    </row>
    <row r="4580" spans="1:2" s="5" customFormat="1" x14ac:dyDescent="0.2">
      <c r="A4580" s="3"/>
      <c r="B4580" s="49"/>
    </row>
    <row r="4581" spans="1:2" s="5" customFormat="1" x14ac:dyDescent="0.2">
      <c r="A4581" s="3"/>
      <c r="B4581" s="49"/>
    </row>
    <row r="4582" spans="1:2" s="5" customFormat="1" x14ac:dyDescent="0.2">
      <c r="A4582" s="3"/>
      <c r="B4582" s="49"/>
    </row>
    <row r="4583" spans="1:2" s="5" customFormat="1" x14ac:dyDescent="0.2">
      <c r="A4583" s="3"/>
      <c r="B4583" s="49"/>
    </row>
    <row r="4584" spans="1:2" s="5" customFormat="1" x14ac:dyDescent="0.2">
      <c r="A4584" s="3"/>
      <c r="B4584" s="49"/>
    </row>
    <row r="4585" spans="1:2" s="5" customFormat="1" x14ac:dyDescent="0.2">
      <c r="A4585" s="3"/>
      <c r="B4585" s="49"/>
    </row>
    <row r="4586" spans="1:2" s="5" customFormat="1" x14ac:dyDescent="0.2">
      <c r="A4586" s="3"/>
      <c r="B4586" s="49"/>
    </row>
    <row r="4587" spans="1:2" s="5" customFormat="1" x14ac:dyDescent="0.2">
      <c r="A4587" s="3"/>
      <c r="B4587" s="49"/>
    </row>
    <row r="4588" spans="1:2" s="5" customFormat="1" x14ac:dyDescent="0.2">
      <c r="A4588" s="3"/>
      <c r="B4588" s="49"/>
    </row>
    <row r="4589" spans="1:2" s="5" customFormat="1" x14ac:dyDescent="0.2">
      <c r="A4589" s="3"/>
      <c r="B4589" s="49"/>
    </row>
    <row r="4590" spans="1:2" s="5" customFormat="1" x14ac:dyDescent="0.2">
      <c r="A4590" s="3"/>
      <c r="B4590" s="49"/>
    </row>
    <row r="4591" spans="1:2" s="5" customFormat="1" x14ac:dyDescent="0.2">
      <c r="A4591" s="3"/>
      <c r="B4591" s="49"/>
    </row>
    <row r="4592" spans="1:2" s="5" customFormat="1" x14ac:dyDescent="0.2">
      <c r="A4592" s="3"/>
      <c r="B4592" s="49"/>
    </row>
    <row r="4593" spans="1:2" s="5" customFormat="1" x14ac:dyDescent="0.2">
      <c r="A4593" s="3"/>
      <c r="B4593" s="49"/>
    </row>
    <row r="4594" spans="1:2" s="5" customFormat="1" x14ac:dyDescent="0.2">
      <c r="A4594" s="3"/>
      <c r="B4594" s="49"/>
    </row>
    <row r="4595" spans="1:2" s="5" customFormat="1" x14ac:dyDescent="0.2">
      <c r="A4595" s="3"/>
      <c r="B4595" s="49"/>
    </row>
    <row r="4596" spans="1:2" s="5" customFormat="1" x14ac:dyDescent="0.2">
      <c r="A4596" s="3"/>
      <c r="B4596" s="49"/>
    </row>
    <row r="4597" spans="1:2" s="5" customFormat="1" x14ac:dyDescent="0.2">
      <c r="A4597" s="3"/>
      <c r="B4597" s="49"/>
    </row>
    <row r="4598" spans="1:2" s="5" customFormat="1" x14ac:dyDescent="0.2">
      <c r="A4598" s="3"/>
      <c r="B4598" s="49"/>
    </row>
    <row r="4599" spans="1:2" s="5" customFormat="1" x14ac:dyDescent="0.2">
      <c r="A4599" s="3"/>
      <c r="B4599" s="49"/>
    </row>
    <row r="4600" spans="1:2" s="5" customFormat="1" x14ac:dyDescent="0.2">
      <c r="A4600" s="3"/>
      <c r="B4600" s="49"/>
    </row>
    <row r="4601" spans="1:2" s="5" customFormat="1" x14ac:dyDescent="0.2">
      <c r="A4601" s="3"/>
      <c r="B4601" s="49"/>
    </row>
    <row r="4602" spans="1:2" s="5" customFormat="1" x14ac:dyDescent="0.2">
      <c r="A4602" s="3"/>
      <c r="B4602" s="49"/>
    </row>
    <row r="4603" spans="1:2" s="5" customFormat="1" x14ac:dyDescent="0.2">
      <c r="A4603" s="3"/>
      <c r="B4603" s="49"/>
    </row>
    <row r="4604" spans="1:2" s="5" customFormat="1" x14ac:dyDescent="0.2">
      <c r="A4604" s="3"/>
      <c r="B4604" s="49"/>
    </row>
    <row r="4605" spans="1:2" s="5" customFormat="1" x14ac:dyDescent="0.2">
      <c r="A4605" s="3"/>
      <c r="B4605" s="49"/>
    </row>
    <row r="4606" spans="1:2" s="5" customFormat="1" x14ac:dyDescent="0.2">
      <c r="A4606" s="3"/>
      <c r="B4606" s="49"/>
    </row>
    <row r="4607" spans="1:2" s="5" customFormat="1" x14ac:dyDescent="0.2">
      <c r="A4607" s="3"/>
      <c r="B4607" s="49"/>
    </row>
    <row r="4608" spans="1:2" s="5" customFormat="1" x14ac:dyDescent="0.2">
      <c r="A4608" s="3"/>
      <c r="B4608" s="49"/>
    </row>
    <row r="4609" spans="1:2" s="5" customFormat="1" x14ac:dyDescent="0.2">
      <c r="A4609" s="3"/>
      <c r="B4609" s="49"/>
    </row>
    <row r="4610" spans="1:2" s="5" customFormat="1" x14ac:dyDescent="0.2">
      <c r="A4610" s="3"/>
      <c r="B4610" s="49"/>
    </row>
    <row r="4611" spans="1:2" s="5" customFormat="1" x14ac:dyDescent="0.2">
      <c r="A4611" s="3"/>
      <c r="B4611" s="49"/>
    </row>
    <row r="4612" spans="1:2" s="5" customFormat="1" x14ac:dyDescent="0.2">
      <c r="A4612" s="3"/>
      <c r="B4612" s="49"/>
    </row>
    <row r="4613" spans="1:2" s="5" customFormat="1" x14ac:dyDescent="0.2">
      <c r="A4613" s="3"/>
      <c r="B4613" s="49"/>
    </row>
    <row r="4614" spans="1:2" s="5" customFormat="1" x14ac:dyDescent="0.2">
      <c r="A4614" s="3"/>
      <c r="B4614" s="49"/>
    </row>
    <row r="4615" spans="1:2" s="5" customFormat="1" x14ac:dyDescent="0.2">
      <c r="A4615" s="3"/>
      <c r="B4615" s="49"/>
    </row>
    <row r="4616" spans="1:2" s="5" customFormat="1" x14ac:dyDescent="0.2">
      <c r="A4616" s="3"/>
      <c r="B4616" s="49"/>
    </row>
    <row r="4617" spans="1:2" s="5" customFormat="1" x14ac:dyDescent="0.2">
      <c r="A4617" s="3"/>
      <c r="B4617" s="49"/>
    </row>
    <row r="4618" spans="1:2" s="5" customFormat="1" x14ac:dyDescent="0.2">
      <c r="A4618" s="3"/>
      <c r="B4618" s="49"/>
    </row>
    <row r="4619" spans="1:2" s="5" customFormat="1" x14ac:dyDescent="0.2">
      <c r="A4619" s="3"/>
      <c r="B4619" s="49"/>
    </row>
    <row r="4620" spans="1:2" s="5" customFormat="1" x14ac:dyDescent="0.2">
      <c r="A4620" s="3"/>
      <c r="B4620" s="49"/>
    </row>
    <row r="4621" spans="1:2" s="5" customFormat="1" x14ac:dyDescent="0.2">
      <c r="A4621" s="3"/>
      <c r="B4621" s="49"/>
    </row>
    <row r="4622" spans="1:2" s="5" customFormat="1" x14ac:dyDescent="0.2">
      <c r="A4622" s="3"/>
      <c r="B4622" s="49"/>
    </row>
    <row r="4623" spans="1:2" s="5" customFormat="1" x14ac:dyDescent="0.2">
      <c r="A4623" s="3"/>
      <c r="B4623" s="49"/>
    </row>
    <row r="4624" spans="1:2" s="5" customFormat="1" x14ac:dyDescent="0.2">
      <c r="A4624" s="3"/>
      <c r="B4624" s="49"/>
    </row>
    <row r="4625" spans="1:2" s="5" customFormat="1" x14ac:dyDescent="0.2">
      <c r="A4625" s="3"/>
      <c r="B4625" s="49"/>
    </row>
    <row r="4626" spans="1:2" s="5" customFormat="1" x14ac:dyDescent="0.2">
      <c r="A4626" s="3"/>
      <c r="B4626" s="49"/>
    </row>
    <row r="4627" spans="1:2" s="5" customFormat="1" x14ac:dyDescent="0.2">
      <c r="A4627" s="3"/>
      <c r="B4627" s="49"/>
    </row>
    <row r="4628" spans="1:2" s="5" customFormat="1" x14ac:dyDescent="0.2">
      <c r="A4628" s="3"/>
      <c r="B4628" s="49"/>
    </row>
    <row r="4629" spans="1:2" s="5" customFormat="1" x14ac:dyDescent="0.2">
      <c r="A4629" s="3"/>
      <c r="B4629" s="49"/>
    </row>
    <row r="4630" spans="1:2" s="5" customFormat="1" x14ac:dyDescent="0.2">
      <c r="A4630" s="3"/>
      <c r="B4630" s="49"/>
    </row>
    <row r="4631" spans="1:2" s="5" customFormat="1" x14ac:dyDescent="0.2">
      <c r="A4631" s="3"/>
      <c r="B4631" s="49"/>
    </row>
    <row r="4632" spans="1:2" s="5" customFormat="1" x14ac:dyDescent="0.2">
      <c r="A4632" s="3"/>
      <c r="B4632" s="49"/>
    </row>
    <row r="4633" spans="1:2" s="5" customFormat="1" x14ac:dyDescent="0.2">
      <c r="A4633" s="3"/>
      <c r="B4633" s="49"/>
    </row>
    <row r="4634" spans="1:2" s="5" customFormat="1" x14ac:dyDescent="0.2">
      <c r="A4634" s="3"/>
      <c r="B4634" s="49"/>
    </row>
    <row r="4635" spans="1:2" s="5" customFormat="1" x14ac:dyDescent="0.2">
      <c r="A4635" s="3"/>
      <c r="B4635" s="49"/>
    </row>
    <row r="4636" spans="1:2" s="5" customFormat="1" x14ac:dyDescent="0.2">
      <c r="A4636" s="3"/>
      <c r="B4636" s="49"/>
    </row>
    <row r="4637" spans="1:2" s="5" customFormat="1" x14ac:dyDescent="0.2">
      <c r="A4637" s="3"/>
      <c r="B4637" s="49"/>
    </row>
    <row r="4638" spans="1:2" s="5" customFormat="1" x14ac:dyDescent="0.2">
      <c r="A4638" s="3"/>
      <c r="B4638" s="49"/>
    </row>
    <row r="4639" spans="1:2" s="5" customFormat="1" x14ac:dyDescent="0.2">
      <c r="A4639" s="3"/>
      <c r="B4639" s="49"/>
    </row>
    <row r="4640" spans="1:2" s="5" customFormat="1" x14ac:dyDescent="0.2">
      <c r="A4640" s="3"/>
      <c r="B4640" s="49"/>
    </row>
    <row r="4641" spans="1:3" s="5" customFormat="1" x14ac:dyDescent="0.2">
      <c r="A4641" s="3"/>
      <c r="B4641" s="49"/>
    </row>
    <row r="4642" spans="1:3" s="5" customFormat="1" x14ac:dyDescent="0.2">
      <c r="A4642" s="3"/>
      <c r="B4642" s="49"/>
    </row>
    <row r="4643" spans="1:3" s="5" customFormat="1" x14ac:dyDescent="0.2">
      <c r="A4643" s="3"/>
      <c r="B4643" s="49"/>
    </row>
    <row r="4644" spans="1:3" s="5" customFormat="1" x14ac:dyDescent="0.2">
      <c r="A4644" s="3"/>
      <c r="B4644" s="49"/>
    </row>
    <row r="4645" spans="1:3" s="5" customFormat="1" x14ac:dyDescent="0.2">
      <c r="A4645" s="3"/>
      <c r="B4645" s="49"/>
    </row>
    <row r="4646" spans="1:3" s="5" customFormat="1" x14ac:dyDescent="0.2">
      <c r="A4646" s="3"/>
      <c r="B4646" s="49"/>
    </row>
    <row r="4647" spans="1:3" s="5" customFormat="1" x14ac:dyDescent="0.2">
      <c r="A4647" s="3"/>
      <c r="B4647" s="49"/>
    </row>
    <row r="4648" spans="1:3" s="5" customFormat="1" x14ac:dyDescent="0.2">
      <c r="A4648" s="3"/>
      <c r="B4648" s="49"/>
    </row>
    <row r="4649" spans="1:3" s="5" customFormat="1" x14ac:dyDescent="0.2">
      <c r="A4649" s="3"/>
      <c r="B4649" s="49"/>
    </row>
    <row r="4650" spans="1:3" s="5" customFormat="1" x14ac:dyDescent="0.2">
      <c r="A4650" s="3"/>
      <c r="B4650" s="49"/>
    </row>
    <row r="4651" spans="1:3" s="5" customFormat="1" x14ac:dyDescent="0.2">
      <c r="A4651" s="3"/>
      <c r="B4651" s="49"/>
    </row>
    <row r="4652" spans="1:3" s="5" customFormat="1" x14ac:dyDescent="0.2">
      <c r="A4652" s="3"/>
      <c r="B4652" s="49"/>
    </row>
    <row r="4653" spans="1:3" s="5" customFormat="1" x14ac:dyDescent="0.2">
      <c r="A4653" s="3"/>
      <c r="B4653" s="49"/>
    </row>
    <row r="4654" spans="1:3" s="5" customFormat="1" x14ac:dyDescent="0.2">
      <c r="A4654" s="3"/>
      <c r="B4654" s="49"/>
    </row>
    <row r="4655" spans="1:3" s="5" customFormat="1" x14ac:dyDescent="0.2">
      <c r="A4655" s="3"/>
      <c r="B4655" s="49"/>
    </row>
    <row r="4656" spans="1:3" x14ac:dyDescent="0.25">
      <c r="A4656" s="3"/>
      <c r="B4656" s="49"/>
      <c r="C4656" s="5"/>
    </row>
    <row r="4657" spans="1:3" x14ac:dyDescent="0.25">
      <c r="A4657" s="3"/>
      <c r="B4657" s="49"/>
      <c r="C4657" s="5"/>
    </row>
    <row r="4658" spans="1:3" x14ac:dyDescent="0.25">
      <c r="A4658" s="3"/>
      <c r="B4658" s="49"/>
      <c r="C4658" s="5"/>
    </row>
    <row r="4659" spans="1:3" x14ac:dyDescent="0.25">
      <c r="A4659" s="3"/>
      <c r="B4659" s="49"/>
      <c r="C4659" s="5"/>
    </row>
    <row r="4660" spans="1:3" x14ac:dyDescent="0.25">
      <c r="A4660" s="3"/>
      <c r="B4660" s="49"/>
      <c r="C4660" s="5"/>
    </row>
    <row r="4661" spans="1:3" x14ac:dyDescent="0.25">
      <c r="A4661" s="3"/>
      <c r="B4661" s="49"/>
      <c r="C4661" s="5"/>
    </row>
  </sheetData>
  <mergeCells count="1">
    <mergeCell ref="A7:C7"/>
  </mergeCells>
  <phoneticPr fontId="16" type="noConversion"/>
  <pageMargins left="0.75" right="0.19685039370078741" top="0.52" bottom="0.32" header="0" footer="0"/>
  <pageSetup paperSize="9" scale="87" fitToHeight="2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C28"/>
  <sheetViews>
    <sheetView zoomScaleNormal="100" workbookViewId="0">
      <selection sqref="A1:XFD1048576"/>
    </sheetView>
  </sheetViews>
  <sheetFormatPr defaultRowHeight="12.75" x14ac:dyDescent="0.2"/>
  <cols>
    <col min="1" max="1" width="14.5703125" customWidth="1"/>
    <col min="2" max="2" width="24.42578125" customWidth="1"/>
    <col min="3" max="3" width="67" customWidth="1"/>
    <col min="257" max="257" width="14.5703125" customWidth="1"/>
    <col min="258" max="258" width="24.42578125" customWidth="1"/>
    <col min="259" max="259" width="67" customWidth="1"/>
    <col min="513" max="513" width="14.5703125" customWidth="1"/>
    <col min="514" max="514" width="24.42578125" customWidth="1"/>
    <col min="515" max="515" width="67" customWidth="1"/>
    <col min="769" max="769" width="14.5703125" customWidth="1"/>
    <col min="770" max="770" width="24.42578125" customWidth="1"/>
    <col min="771" max="771" width="67" customWidth="1"/>
    <col min="1025" max="1025" width="14.5703125" customWidth="1"/>
    <col min="1026" max="1026" width="24.42578125" customWidth="1"/>
    <col min="1027" max="1027" width="67" customWidth="1"/>
    <col min="1281" max="1281" width="14.5703125" customWidth="1"/>
    <col min="1282" max="1282" width="24.42578125" customWidth="1"/>
    <col min="1283" max="1283" width="67" customWidth="1"/>
    <col min="1537" max="1537" width="14.5703125" customWidth="1"/>
    <col min="1538" max="1538" width="24.42578125" customWidth="1"/>
    <col min="1539" max="1539" width="67" customWidth="1"/>
    <col min="1793" max="1793" width="14.5703125" customWidth="1"/>
    <col min="1794" max="1794" width="24.42578125" customWidth="1"/>
    <col min="1795" max="1795" width="67" customWidth="1"/>
    <col min="2049" max="2049" width="14.5703125" customWidth="1"/>
    <col min="2050" max="2050" width="24.42578125" customWidth="1"/>
    <col min="2051" max="2051" width="67" customWidth="1"/>
    <col min="2305" max="2305" width="14.5703125" customWidth="1"/>
    <col min="2306" max="2306" width="24.42578125" customWidth="1"/>
    <col min="2307" max="2307" width="67" customWidth="1"/>
    <col min="2561" max="2561" width="14.5703125" customWidth="1"/>
    <col min="2562" max="2562" width="24.42578125" customWidth="1"/>
    <col min="2563" max="2563" width="67" customWidth="1"/>
    <col min="2817" max="2817" width="14.5703125" customWidth="1"/>
    <col min="2818" max="2818" width="24.42578125" customWidth="1"/>
    <col min="2819" max="2819" width="67" customWidth="1"/>
    <col min="3073" max="3073" width="14.5703125" customWidth="1"/>
    <col min="3074" max="3074" width="24.42578125" customWidth="1"/>
    <col min="3075" max="3075" width="67" customWidth="1"/>
    <col min="3329" max="3329" width="14.5703125" customWidth="1"/>
    <col min="3330" max="3330" width="24.42578125" customWidth="1"/>
    <col min="3331" max="3331" width="67" customWidth="1"/>
    <col min="3585" max="3585" width="14.5703125" customWidth="1"/>
    <col min="3586" max="3586" width="24.42578125" customWidth="1"/>
    <col min="3587" max="3587" width="67" customWidth="1"/>
    <col min="3841" max="3841" width="14.5703125" customWidth="1"/>
    <col min="3842" max="3842" width="24.42578125" customWidth="1"/>
    <col min="3843" max="3843" width="67" customWidth="1"/>
    <col min="4097" max="4097" width="14.5703125" customWidth="1"/>
    <col min="4098" max="4098" width="24.42578125" customWidth="1"/>
    <col min="4099" max="4099" width="67" customWidth="1"/>
    <col min="4353" max="4353" width="14.5703125" customWidth="1"/>
    <col min="4354" max="4354" width="24.42578125" customWidth="1"/>
    <col min="4355" max="4355" width="67" customWidth="1"/>
    <col min="4609" max="4609" width="14.5703125" customWidth="1"/>
    <col min="4610" max="4610" width="24.42578125" customWidth="1"/>
    <col min="4611" max="4611" width="67" customWidth="1"/>
    <col min="4865" max="4865" width="14.5703125" customWidth="1"/>
    <col min="4866" max="4866" width="24.42578125" customWidth="1"/>
    <col min="4867" max="4867" width="67" customWidth="1"/>
    <col min="5121" max="5121" width="14.5703125" customWidth="1"/>
    <col min="5122" max="5122" width="24.42578125" customWidth="1"/>
    <col min="5123" max="5123" width="67" customWidth="1"/>
    <col min="5377" max="5377" width="14.5703125" customWidth="1"/>
    <col min="5378" max="5378" width="24.42578125" customWidth="1"/>
    <col min="5379" max="5379" width="67" customWidth="1"/>
    <col min="5633" max="5633" width="14.5703125" customWidth="1"/>
    <col min="5634" max="5634" width="24.42578125" customWidth="1"/>
    <col min="5635" max="5635" width="67" customWidth="1"/>
    <col min="5889" max="5889" width="14.5703125" customWidth="1"/>
    <col min="5890" max="5890" width="24.42578125" customWidth="1"/>
    <col min="5891" max="5891" width="67" customWidth="1"/>
    <col min="6145" max="6145" width="14.5703125" customWidth="1"/>
    <col min="6146" max="6146" width="24.42578125" customWidth="1"/>
    <col min="6147" max="6147" width="67" customWidth="1"/>
    <col min="6401" max="6401" width="14.5703125" customWidth="1"/>
    <col min="6402" max="6402" width="24.42578125" customWidth="1"/>
    <col min="6403" max="6403" width="67" customWidth="1"/>
    <col min="6657" max="6657" width="14.5703125" customWidth="1"/>
    <col min="6658" max="6658" width="24.42578125" customWidth="1"/>
    <col min="6659" max="6659" width="67" customWidth="1"/>
    <col min="6913" max="6913" width="14.5703125" customWidth="1"/>
    <col min="6914" max="6914" width="24.42578125" customWidth="1"/>
    <col min="6915" max="6915" width="67" customWidth="1"/>
    <col min="7169" max="7169" width="14.5703125" customWidth="1"/>
    <col min="7170" max="7170" width="24.42578125" customWidth="1"/>
    <col min="7171" max="7171" width="67" customWidth="1"/>
    <col min="7425" max="7425" width="14.5703125" customWidth="1"/>
    <col min="7426" max="7426" width="24.42578125" customWidth="1"/>
    <col min="7427" max="7427" width="67" customWidth="1"/>
    <col min="7681" max="7681" width="14.5703125" customWidth="1"/>
    <col min="7682" max="7682" width="24.42578125" customWidth="1"/>
    <col min="7683" max="7683" width="67" customWidth="1"/>
    <col min="7937" max="7937" width="14.5703125" customWidth="1"/>
    <col min="7938" max="7938" width="24.42578125" customWidth="1"/>
    <col min="7939" max="7939" width="67" customWidth="1"/>
    <col min="8193" max="8193" width="14.5703125" customWidth="1"/>
    <col min="8194" max="8194" width="24.42578125" customWidth="1"/>
    <col min="8195" max="8195" width="67" customWidth="1"/>
    <col min="8449" max="8449" width="14.5703125" customWidth="1"/>
    <col min="8450" max="8450" width="24.42578125" customWidth="1"/>
    <col min="8451" max="8451" width="67" customWidth="1"/>
    <col min="8705" max="8705" width="14.5703125" customWidth="1"/>
    <col min="8706" max="8706" width="24.42578125" customWidth="1"/>
    <col min="8707" max="8707" width="67" customWidth="1"/>
    <col min="8961" max="8961" width="14.5703125" customWidth="1"/>
    <col min="8962" max="8962" width="24.42578125" customWidth="1"/>
    <col min="8963" max="8963" width="67" customWidth="1"/>
    <col min="9217" max="9217" width="14.5703125" customWidth="1"/>
    <col min="9218" max="9218" width="24.42578125" customWidth="1"/>
    <col min="9219" max="9219" width="67" customWidth="1"/>
    <col min="9473" max="9473" width="14.5703125" customWidth="1"/>
    <col min="9474" max="9474" width="24.42578125" customWidth="1"/>
    <col min="9475" max="9475" width="67" customWidth="1"/>
    <col min="9729" max="9729" width="14.5703125" customWidth="1"/>
    <col min="9730" max="9730" width="24.42578125" customWidth="1"/>
    <col min="9731" max="9731" width="67" customWidth="1"/>
    <col min="9985" max="9985" width="14.5703125" customWidth="1"/>
    <col min="9986" max="9986" width="24.42578125" customWidth="1"/>
    <col min="9987" max="9987" width="67" customWidth="1"/>
    <col min="10241" max="10241" width="14.5703125" customWidth="1"/>
    <col min="10242" max="10242" width="24.42578125" customWidth="1"/>
    <col min="10243" max="10243" width="67" customWidth="1"/>
    <col min="10497" max="10497" width="14.5703125" customWidth="1"/>
    <col min="10498" max="10498" width="24.42578125" customWidth="1"/>
    <col min="10499" max="10499" width="67" customWidth="1"/>
    <col min="10753" max="10753" width="14.5703125" customWidth="1"/>
    <col min="10754" max="10754" width="24.42578125" customWidth="1"/>
    <col min="10755" max="10755" width="67" customWidth="1"/>
    <col min="11009" max="11009" width="14.5703125" customWidth="1"/>
    <col min="11010" max="11010" width="24.42578125" customWidth="1"/>
    <col min="11011" max="11011" width="67" customWidth="1"/>
    <col min="11265" max="11265" width="14.5703125" customWidth="1"/>
    <col min="11266" max="11266" width="24.42578125" customWidth="1"/>
    <col min="11267" max="11267" width="67" customWidth="1"/>
    <col min="11521" max="11521" width="14.5703125" customWidth="1"/>
    <col min="11522" max="11522" width="24.42578125" customWidth="1"/>
    <col min="11523" max="11523" width="67" customWidth="1"/>
    <col min="11777" max="11777" width="14.5703125" customWidth="1"/>
    <col min="11778" max="11778" width="24.42578125" customWidth="1"/>
    <col min="11779" max="11779" width="67" customWidth="1"/>
    <col min="12033" max="12033" width="14.5703125" customWidth="1"/>
    <col min="12034" max="12034" width="24.42578125" customWidth="1"/>
    <col min="12035" max="12035" width="67" customWidth="1"/>
    <col min="12289" max="12289" width="14.5703125" customWidth="1"/>
    <col min="12290" max="12290" width="24.42578125" customWidth="1"/>
    <col min="12291" max="12291" width="67" customWidth="1"/>
    <col min="12545" max="12545" width="14.5703125" customWidth="1"/>
    <col min="12546" max="12546" width="24.42578125" customWidth="1"/>
    <col min="12547" max="12547" width="67" customWidth="1"/>
    <col min="12801" max="12801" width="14.5703125" customWidth="1"/>
    <col min="12802" max="12802" width="24.42578125" customWidth="1"/>
    <col min="12803" max="12803" width="67" customWidth="1"/>
    <col min="13057" max="13057" width="14.5703125" customWidth="1"/>
    <col min="13058" max="13058" width="24.42578125" customWidth="1"/>
    <col min="13059" max="13059" width="67" customWidth="1"/>
    <col min="13313" max="13313" width="14.5703125" customWidth="1"/>
    <col min="13314" max="13314" width="24.42578125" customWidth="1"/>
    <col min="13315" max="13315" width="67" customWidth="1"/>
    <col min="13569" max="13569" width="14.5703125" customWidth="1"/>
    <col min="13570" max="13570" width="24.42578125" customWidth="1"/>
    <col min="13571" max="13571" width="67" customWidth="1"/>
    <col min="13825" max="13825" width="14.5703125" customWidth="1"/>
    <col min="13826" max="13826" width="24.42578125" customWidth="1"/>
    <col min="13827" max="13827" width="67" customWidth="1"/>
    <col min="14081" max="14081" width="14.5703125" customWidth="1"/>
    <col min="14082" max="14082" width="24.42578125" customWidth="1"/>
    <col min="14083" max="14083" width="67" customWidth="1"/>
    <col min="14337" max="14337" width="14.5703125" customWidth="1"/>
    <col min="14338" max="14338" width="24.42578125" customWidth="1"/>
    <col min="14339" max="14339" width="67" customWidth="1"/>
    <col min="14593" max="14593" width="14.5703125" customWidth="1"/>
    <col min="14594" max="14594" width="24.42578125" customWidth="1"/>
    <col min="14595" max="14595" width="67" customWidth="1"/>
    <col min="14849" max="14849" width="14.5703125" customWidth="1"/>
    <col min="14850" max="14850" width="24.42578125" customWidth="1"/>
    <col min="14851" max="14851" width="67" customWidth="1"/>
    <col min="15105" max="15105" width="14.5703125" customWidth="1"/>
    <col min="15106" max="15106" width="24.42578125" customWidth="1"/>
    <col min="15107" max="15107" width="67" customWidth="1"/>
    <col min="15361" max="15361" width="14.5703125" customWidth="1"/>
    <col min="15362" max="15362" width="24.42578125" customWidth="1"/>
    <col min="15363" max="15363" width="67" customWidth="1"/>
    <col min="15617" max="15617" width="14.5703125" customWidth="1"/>
    <col min="15618" max="15618" width="24.42578125" customWidth="1"/>
    <col min="15619" max="15619" width="67" customWidth="1"/>
    <col min="15873" max="15873" width="14.5703125" customWidth="1"/>
    <col min="15874" max="15874" width="24.42578125" customWidth="1"/>
    <col min="15875" max="15875" width="67" customWidth="1"/>
    <col min="16129" max="16129" width="14.5703125" customWidth="1"/>
    <col min="16130" max="16130" width="24.42578125" customWidth="1"/>
    <col min="16131" max="16131" width="67" customWidth="1"/>
  </cols>
  <sheetData>
    <row r="1" spans="1:3" ht="15" x14ac:dyDescent="0.2">
      <c r="A1" s="194"/>
      <c r="B1" s="195"/>
      <c r="C1" s="196" t="s">
        <v>248</v>
      </c>
    </row>
    <row r="2" spans="1:3" ht="39" customHeight="1" x14ac:dyDescent="0.2">
      <c r="A2" s="197"/>
      <c r="B2" s="216" t="s">
        <v>277</v>
      </c>
      <c r="C2" s="216"/>
    </row>
    <row r="3" spans="1:3" ht="12.75" customHeight="1" x14ac:dyDescent="0.2">
      <c r="A3" s="186"/>
      <c r="B3" s="194"/>
      <c r="C3" s="194"/>
    </row>
    <row r="4" spans="1:3" ht="35.25" customHeight="1" x14ac:dyDescent="0.2">
      <c r="A4" s="217" t="s">
        <v>249</v>
      </c>
      <c r="B4" s="217"/>
      <c r="C4" s="217"/>
    </row>
    <row r="5" spans="1:3" ht="16.5" customHeight="1" x14ac:dyDescent="0.2">
      <c r="A5" s="218" t="s">
        <v>250</v>
      </c>
      <c r="B5" s="218"/>
      <c r="C5" s="218" t="s">
        <v>251</v>
      </c>
    </row>
    <row r="6" spans="1:3" ht="12.75" hidden="1" customHeight="1" x14ac:dyDescent="0.2">
      <c r="A6" s="218"/>
      <c r="B6" s="218"/>
      <c r="C6" s="218"/>
    </row>
    <row r="7" spans="1:3" ht="19.5" customHeight="1" x14ac:dyDescent="0.2">
      <c r="A7" s="218" t="s">
        <v>252</v>
      </c>
      <c r="B7" s="218" t="s">
        <v>253</v>
      </c>
      <c r="C7" s="218"/>
    </row>
    <row r="8" spans="1:3" ht="15.75" customHeight="1" x14ac:dyDescent="0.2">
      <c r="A8" s="218"/>
      <c r="B8" s="218"/>
      <c r="C8" s="218"/>
    </row>
    <row r="9" spans="1:3" ht="9.75" customHeight="1" x14ac:dyDescent="0.2">
      <c r="A9" s="218"/>
      <c r="B9" s="218"/>
      <c r="C9" s="218"/>
    </row>
    <row r="10" spans="1:3" ht="15" x14ac:dyDescent="0.2">
      <c r="A10" s="188">
        <v>1</v>
      </c>
      <c r="B10" s="188">
        <v>2</v>
      </c>
      <c r="C10" s="188">
        <v>3</v>
      </c>
    </row>
    <row r="11" spans="1:3" ht="28.5" x14ac:dyDescent="0.2">
      <c r="A11" s="199">
        <v>821</v>
      </c>
      <c r="B11" s="200"/>
      <c r="C11" s="201" t="s">
        <v>193</v>
      </c>
    </row>
    <row r="12" spans="1:3" s="203" customFormat="1" ht="66" customHeight="1" x14ac:dyDescent="0.2">
      <c r="A12" s="188">
        <v>821</v>
      </c>
      <c r="B12" s="202" t="s">
        <v>254</v>
      </c>
      <c r="C12" s="200" t="s">
        <v>255</v>
      </c>
    </row>
    <row r="13" spans="1:3" ht="75" x14ac:dyDescent="0.2">
      <c r="A13" s="188">
        <v>821</v>
      </c>
      <c r="B13" s="202" t="s">
        <v>256</v>
      </c>
      <c r="C13" s="200" t="s">
        <v>257</v>
      </c>
    </row>
    <row r="14" spans="1:3" ht="30" x14ac:dyDescent="0.2">
      <c r="A14" s="188">
        <v>821</v>
      </c>
      <c r="B14" s="202" t="s">
        <v>258</v>
      </c>
      <c r="C14" s="200" t="s">
        <v>242</v>
      </c>
    </row>
    <row r="15" spans="1:3" ht="15" x14ac:dyDescent="0.2">
      <c r="A15" s="188">
        <v>821</v>
      </c>
      <c r="B15" s="202" t="s">
        <v>259</v>
      </c>
      <c r="C15" s="200" t="s">
        <v>243</v>
      </c>
    </row>
    <row r="16" spans="1:3" ht="48" customHeight="1" x14ac:dyDescent="0.2">
      <c r="A16" s="188">
        <v>821</v>
      </c>
      <c r="B16" s="202" t="s">
        <v>260</v>
      </c>
      <c r="C16" s="200" t="s">
        <v>261</v>
      </c>
    </row>
    <row r="17" spans="1:3" ht="30" x14ac:dyDescent="0.2">
      <c r="A17" s="188">
        <v>821</v>
      </c>
      <c r="B17" s="202" t="s">
        <v>262</v>
      </c>
      <c r="C17" s="200" t="s">
        <v>263</v>
      </c>
    </row>
    <row r="18" spans="1:3" ht="15" x14ac:dyDescent="0.2">
      <c r="A18" s="188">
        <v>821</v>
      </c>
      <c r="B18" s="202" t="s">
        <v>264</v>
      </c>
      <c r="C18" s="200" t="s">
        <v>265</v>
      </c>
    </row>
    <row r="19" spans="1:3" ht="30" x14ac:dyDescent="0.2">
      <c r="A19" s="188">
        <v>821</v>
      </c>
      <c r="B19" s="202" t="s">
        <v>266</v>
      </c>
      <c r="C19" s="200" t="s">
        <v>247</v>
      </c>
    </row>
    <row r="20" spans="1:3" ht="30" x14ac:dyDescent="0.2">
      <c r="A20" s="188">
        <v>821</v>
      </c>
      <c r="B20" s="202" t="s">
        <v>109</v>
      </c>
      <c r="C20" s="200" t="s">
        <v>110</v>
      </c>
    </row>
    <row r="21" spans="1:3" ht="30" x14ac:dyDescent="0.2">
      <c r="A21" s="188">
        <v>821</v>
      </c>
      <c r="B21" s="202" t="s">
        <v>267</v>
      </c>
      <c r="C21" s="200" t="s">
        <v>268</v>
      </c>
    </row>
    <row r="22" spans="1:3" ht="30" x14ac:dyDescent="0.2">
      <c r="A22" s="188">
        <v>821</v>
      </c>
      <c r="B22" s="202" t="s">
        <v>269</v>
      </c>
      <c r="C22" s="200" t="s">
        <v>270</v>
      </c>
    </row>
    <row r="23" spans="1:3" ht="45" x14ac:dyDescent="0.2">
      <c r="A23" s="188">
        <v>821</v>
      </c>
      <c r="B23" s="202" t="s">
        <v>112</v>
      </c>
      <c r="C23" s="200" t="s">
        <v>113</v>
      </c>
    </row>
    <row r="24" spans="1:3" ht="30" x14ac:dyDescent="0.2">
      <c r="A24" s="188">
        <v>821</v>
      </c>
      <c r="B24" s="202" t="s">
        <v>271</v>
      </c>
      <c r="C24" s="200" t="s">
        <v>272</v>
      </c>
    </row>
    <row r="25" spans="1:3" ht="75" x14ac:dyDescent="0.2">
      <c r="A25" s="188">
        <v>821</v>
      </c>
      <c r="B25" s="202" t="s">
        <v>273</v>
      </c>
      <c r="C25" s="200" t="s">
        <v>274</v>
      </c>
    </row>
    <row r="26" spans="1:3" ht="45" x14ac:dyDescent="0.2">
      <c r="A26" s="188">
        <v>821</v>
      </c>
      <c r="B26" s="202" t="s">
        <v>275</v>
      </c>
      <c r="C26" s="200" t="s">
        <v>276</v>
      </c>
    </row>
    <row r="27" spans="1:3" ht="15.75" x14ac:dyDescent="0.2">
      <c r="A27" s="204"/>
    </row>
    <row r="28" spans="1:3" ht="15.75" x14ac:dyDescent="0.2">
      <c r="A28" s="204"/>
    </row>
  </sheetData>
  <mergeCells count="6">
    <mergeCell ref="B2:C2"/>
    <mergeCell ref="A4:C4"/>
    <mergeCell ref="A5:B6"/>
    <mergeCell ref="C5:C9"/>
    <mergeCell ref="A7:A9"/>
    <mergeCell ref="B7:B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H52"/>
  <sheetViews>
    <sheetView view="pageBreakPreview" topLeftCell="A37" zoomScaleNormal="99" zoomScaleSheetLayoutView="100" workbookViewId="0">
      <selection sqref="A1:F55"/>
    </sheetView>
  </sheetViews>
  <sheetFormatPr defaultColWidth="9.140625" defaultRowHeight="12.75" x14ac:dyDescent="0.2"/>
  <cols>
    <col min="1" max="1" width="62.28515625" style="92" customWidth="1"/>
    <col min="2" max="3" width="3.7109375" style="92" customWidth="1"/>
    <col min="4" max="4" width="12" style="92" customWidth="1"/>
    <col min="5" max="5" width="3.7109375" style="92" customWidth="1"/>
    <col min="6" max="6" width="14" style="92" customWidth="1"/>
    <col min="7" max="16384" width="9.140625" style="92"/>
  </cols>
  <sheetData>
    <row r="1" spans="1:8" ht="15" x14ac:dyDescent="0.25">
      <c r="A1" s="119"/>
      <c r="B1" s="119"/>
      <c r="C1" s="119"/>
      <c r="D1" s="119"/>
      <c r="E1" s="119"/>
      <c r="F1" s="120" t="s">
        <v>143</v>
      </c>
    </row>
    <row r="2" spans="1:8" x14ac:dyDescent="0.2">
      <c r="A2" s="119"/>
      <c r="B2" s="119"/>
      <c r="C2" s="119"/>
      <c r="D2" s="119"/>
      <c r="E2" s="119"/>
      <c r="F2" s="119" t="s">
        <v>166</v>
      </c>
    </row>
    <row r="3" spans="1:8" ht="12.75" customHeight="1" x14ac:dyDescent="0.2">
      <c r="A3" s="119"/>
      <c r="B3" s="119"/>
      <c r="C3" s="119"/>
      <c r="D3" s="119"/>
      <c r="E3" s="119"/>
      <c r="F3" s="167" t="s">
        <v>185</v>
      </c>
    </row>
    <row r="4" spans="1:8" x14ac:dyDescent="0.2">
      <c r="A4" s="119"/>
      <c r="B4" s="119"/>
      <c r="C4" s="119"/>
      <c r="D4" s="119"/>
      <c r="E4" s="119"/>
      <c r="F4" s="167" t="s">
        <v>235</v>
      </c>
    </row>
    <row r="5" spans="1:8" x14ac:dyDescent="0.2">
      <c r="A5" s="119"/>
      <c r="B5" s="119"/>
      <c r="C5" s="119"/>
      <c r="D5" s="119"/>
      <c r="E5" s="119"/>
      <c r="F5" s="119" t="s">
        <v>176</v>
      </c>
    </row>
    <row r="6" spans="1:8" x14ac:dyDescent="0.2">
      <c r="A6" s="219" t="s">
        <v>181</v>
      </c>
      <c r="B6" s="219"/>
      <c r="C6" s="219"/>
      <c r="D6" s="219"/>
      <c r="E6" s="219"/>
      <c r="F6" s="219"/>
    </row>
    <row r="7" spans="1:8" ht="30.6" customHeight="1" x14ac:dyDescent="0.2">
      <c r="A7" s="219" t="s">
        <v>192</v>
      </c>
      <c r="B7" s="219"/>
      <c r="C7" s="219"/>
      <c r="D7" s="219"/>
      <c r="E7" s="219"/>
      <c r="F7" s="219"/>
    </row>
    <row r="8" spans="1:8" x14ac:dyDescent="0.2">
      <c r="F8" s="121" t="s">
        <v>26</v>
      </c>
    </row>
    <row r="9" spans="1:8" x14ac:dyDescent="0.2">
      <c r="A9" s="220" t="s">
        <v>37</v>
      </c>
      <c r="B9" s="221" t="s">
        <v>27</v>
      </c>
      <c r="C9" s="220" t="s">
        <v>28</v>
      </c>
      <c r="D9" s="220" t="s">
        <v>29</v>
      </c>
      <c r="E9" s="220" t="s">
        <v>30</v>
      </c>
      <c r="F9" s="220" t="s">
        <v>47</v>
      </c>
    </row>
    <row r="10" spans="1:8" x14ac:dyDescent="0.2">
      <c r="A10" s="220"/>
      <c r="B10" s="222"/>
      <c r="C10" s="220"/>
      <c r="D10" s="220"/>
      <c r="E10" s="220"/>
      <c r="F10" s="220"/>
    </row>
    <row r="11" spans="1:8" x14ac:dyDescent="0.2">
      <c r="A11" s="94" t="s">
        <v>31</v>
      </c>
      <c r="B11" s="179"/>
      <c r="C11" s="179"/>
      <c r="D11" s="179"/>
      <c r="E11" s="179"/>
      <c r="F11" s="96">
        <v>4465.8999999999996</v>
      </c>
      <c r="H11" s="97"/>
    </row>
    <row r="12" spans="1:8" x14ac:dyDescent="0.2">
      <c r="A12" s="179"/>
      <c r="B12" s="179"/>
      <c r="C12" s="179"/>
      <c r="D12" s="179"/>
      <c r="E12" s="179"/>
      <c r="F12" s="179"/>
    </row>
    <row r="13" spans="1:8" x14ac:dyDescent="0.2">
      <c r="A13" s="94" t="s">
        <v>57</v>
      </c>
      <c r="B13" s="98" t="s">
        <v>58</v>
      </c>
      <c r="C13" s="98" t="s">
        <v>52</v>
      </c>
      <c r="D13" s="98" t="s">
        <v>53</v>
      </c>
      <c r="E13" s="98" t="s">
        <v>54</v>
      </c>
      <c r="F13" s="96">
        <f>+F14+F17+F25+F29</f>
        <v>4202</v>
      </c>
    </row>
    <row r="14" spans="1:8" ht="31.5" x14ac:dyDescent="0.2">
      <c r="A14" s="94" t="s">
        <v>63</v>
      </c>
      <c r="B14" s="98" t="s">
        <v>58</v>
      </c>
      <c r="C14" s="98" t="s">
        <v>55</v>
      </c>
      <c r="D14" s="98" t="s">
        <v>53</v>
      </c>
      <c r="E14" s="98" t="s">
        <v>54</v>
      </c>
      <c r="F14" s="96">
        <f>F15</f>
        <v>492.3</v>
      </c>
    </row>
    <row r="15" spans="1:8" ht="22.5" x14ac:dyDescent="0.2">
      <c r="A15" s="180" t="s">
        <v>133</v>
      </c>
      <c r="B15" s="100" t="s">
        <v>58</v>
      </c>
      <c r="C15" s="100" t="s">
        <v>55</v>
      </c>
      <c r="D15" s="100" t="s">
        <v>134</v>
      </c>
      <c r="E15" s="100" t="s">
        <v>54</v>
      </c>
      <c r="F15" s="101">
        <f>F16</f>
        <v>492.3</v>
      </c>
    </row>
    <row r="16" spans="1:8" ht="33.75" x14ac:dyDescent="0.2">
      <c r="A16" s="99" t="s">
        <v>71</v>
      </c>
      <c r="B16" s="100" t="s">
        <v>58</v>
      </c>
      <c r="C16" s="100" t="s">
        <v>55</v>
      </c>
      <c r="D16" s="100" t="s">
        <v>135</v>
      </c>
      <c r="E16" s="100" t="s">
        <v>77</v>
      </c>
      <c r="F16" s="101">
        <v>492.3</v>
      </c>
    </row>
    <row r="17" spans="1:8" ht="31.5" x14ac:dyDescent="0.2">
      <c r="A17" s="94" t="s">
        <v>72</v>
      </c>
      <c r="B17" s="98" t="s">
        <v>58</v>
      </c>
      <c r="C17" s="98" t="s">
        <v>56</v>
      </c>
      <c r="D17" s="98" t="s">
        <v>53</v>
      </c>
      <c r="E17" s="98" t="s">
        <v>54</v>
      </c>
      <c r="F17" s="96">
        <f>F18</f>
        <v>2860.5</v>
      </c>
    </row>
    <row r="18" spans="1:8" x14ac:dyDescent="0.2">
      <c r="A18" s="99" t="s">
        <v>136</v>
      </c>
      <c r="B18" s="100" t="s">
        <v>58</v>
      </c>
      <c r="C18" s="100" t="s">
        <v>56</v>
      </c>
      <c r="D18" s="100" t="s">
        <v>137</v>
      </c>
      <c r="E18" s="100" t="s">
        <v>54</v>
      </c>
      <c r="F18" s="101">
        <v>2860.5</v>
      </c>
    </row>
    <row r="19" spans="1:8" ht="33.75" x14ac:dyDescent="0.2">
      <c r="A19" s="99" t="s">
        <v>71</v>
      </c>
      <c r="B19" s="100" t="s">
        <v>58</v>
      </c>
      <c r="C19" s="100" t="s">
        <v>56</v>
      </c>
      <c r="D19" s="100" t="s">
        <v>138</v>
      </c>
      <c r="E19" s="100" t="s">
        <v>77</v>
      </c>
      <c r="F19" s="101">
        <v>2185.5</v>
      </c>
    </row>
    <row r="20" spans="1:8" ht="22.5" x14ac:dyDescent="0.2">
      <c r="A20" s="99" t="s">
        <v>73</v>
      </c>
      <c r="B20" s="100" t="s">
        <v>58</v>
      </c>
      <c r="C20" s="100" t="s">
        <v>56</v>
      </c>
      <c r="D20" s="100" t="s">
        <v>138</v>
      </c>
      <c r="E20" s="100" t="s">
        <v>74</v>
      </c>
      <c r="F20" s="101">
        <v>170</v>
      </c>
    </row>
    <row r="21" spans="1:8" ht="33.75" x14ac:dyDescent="0.2">
      <c r="A21" s="99" t="s">
        <v>203</v>
      </c>
      <c r="B21" s="112" t="s">
        <v>58</v>
      </c>
      <c r="C21" s="112" t="s">
        <v>56</v>
      </c>
      <c r="D21" s="100" t="s">
        <v>165</v>
      </c>
      <c r="E21" s="100"/>
      <c r="F21" s="101">
        <v>30</v>
      </c>
    </row>
    <row r="22" spans="1:8" ht="22.5" x14ac:dyDescent="0.2">
      <c r="A22" s="99" t="s">
        <v>73</v>
      </c>
      <c r="B22" s="112" t="s">
        <v>58</v>
      </c>
      <c r="C22" s="112" t="s">
        <v>56</v>
      </c>
      <c r="D22" s="112" t="s">
        <v>138</v>
      </c>
      <c r="E22" s="100">
        <v>200</v>
      </c>
      <c r="F22" s="101">
        <v>341.6</v>
      </c>
      <c r="H22" s="99"/>
    </row>
    <row r="23" spans="1:8" ht="22.5" x14ac:dyDescent="0.2">
      <c r="A23" s="99" t="s">
        <v>73</v>
      </c>
      <c r="B23" s="100" t="s">
        <v>58</v>
      </c>
      <c r="C23" s="100" t="s">
        <v>56</v>
      </c>
      <c r="D23" s="100" t="s">
        <v>138</v>
      </c>
      <c r="E23" s="100">
        <v>200</v>
      </c>
      <c r="F23" s="101">
        <v>146.4</v>
      </c>
    </row>
    <row r="24" spans="1:8" x14ac:dyDescent="0.2">
      <c r="A24" s="99" t="s">
        <v>75</v>
      </c>
      <c r="B24" s="100" t="s">
        <v>58</v>
      </c>
      <c r="C24" s="100" t="s">
        <v>56</v>
      </c>
      <c r="D24" s="100" t="s">
        <v>138</v>
      </c>
      <c r="E24" s="100" t="s">
        <v>76</v>
      </c>
      <c r="F24" s="101">
        <v>30</v>
      </c>
    </row>
    <row r="25" spans="1:8" x14ac:dyDescent="0.2">
      <c r="A25" s="94" t="s">
        <v>66</v>
      </c>
      <c r="B25" s="98" t="s">
        <v>58</v>
      </c>
      <c r="C25" s="98" t="s">
        <v>65</v>
      </c>
      <c r="D25" s="98" t="s">
        <v>53</v>
      </c>
      <c r="E25" s="98" t="s">
        <v>54</v>
      </c>
      <c r="F25" s="96">
        <f>F26</f>
        <v>30</v>
      </c>
    </row>
    <row r="26" spans="1:8" ht="22.5" x14ac:dyDescent="0.2">
      <c r="A26" s="99" t="s">
        <v>79</v>
      </c>
      <c r="B26" s="100" t="s">
        <v>58</v>
      </c>
      <c r="C26" s="100" t="s">
        <v>65</v>
      </c>
      <c r="D26" s="110" t="s">
        <v>145</v>
      </c>
      <c r="E26" s="110"/>
      <c r="F26" s="101">
        <f>F27</f>
        <v>30</v>
      </c>
    </row>
    <row r="27" spans="1:8" x14ac:dyDescent="0.2">
      <c r="A27" s="99" t="s">
        <v>204</v>
      </c>
      <c r="B27" s="100" t="s">
        <v>58</v>
      </c>
      <c r="C27" s="100" t="s">
        <v>65</v>
      </c>
      <c r="D27" s="110" t="s">
        <v>145</v>
      </c>
      <c r="E27" s="110"/>
      <c r="F27" s="101">
        <f>F28</f>
        <v>30</v>
      </c>
    </row>
    <row r="28" spans="1:8" ht="22.5" x14ac:dyDescent="0.2">
      <c r="A28" s="99" t="s">
        <v>73</v>
      </c>
      <c r="B28" s="100" t="s">
        <v>58</v>
      </c>
      <c r="C28" s="100" t="s">
        <v>65</v>
      </c>
      <c r="D28" s="110" t="s">
        <v>145</v>
      </c>
      <c r="E28" s="100">
        <v>200</v>
      </c>
      <c r="F28" s="101">
        <v>30</v>
      </c>
    </row>
    <row r="29" spans="1:8" x14ac:dyDescent="0.2">
      <c r="A29" s="94" t="s">
        <v>59</v>
      </c>
      <c r="B29" s="112" t="s">
        <v>58</v>
      </c>
      <c r="C29" s="112" t="s">
        <v>60</v>
      </c>
      <c r="D29" s="110">
        <v>7860000100</v>
      </c>
      <c r="E29" s="100">
        <v>100</v>
      </c>
      <c r="F29" s="96">
        <f>F30+F31</f>
        <v>819.2</v>
      </c>
    </row>
    <row r="30" spans="1:8" ht="33.75" x14ac:dyDescent="0.2">
      <c r="A30" s="99" t="s">
        <v>71</v>
      </c>
      <c r="B30" s="112" t="s">
        <v>58</v>
      </c>
      <c r="C30" s="112" t="s">
        <v>60</v>
      </c>
      <c r="D30" s="110">
        <v>7860000100</v>
      </c>
      <c r="E30" s="100">
        <v>100</v>
      </c>
      <c r="F30" s="101">
        <v>818.2</v>
      </c>
    </row>
    <row r="31" spans="1:8" ht="22.5" x14ac:dyDescent="0.2">
      <c r="A31" s="99" t="s">
        <v>81</v>
      </c>
      <c r="B31" s="100" t="s">
        <v>58</v>
      </c>
      <c r="C31" s="100" t="s">
        <v>60</v>
      </c>
      <c r="D31" s="100" t="s">
        <v>69</v>
      </c>
      <c r="E31" s="100"/>
      <c r="F31" s="101">
        <f>F32</f>
        <v>1</v>
      </c>
    </row>
    <row r="32" spans="1:8" ht="22.5" x14ac:dyDescent="0.2">
      <c r="A32" s="99" t="s">
        <v>73</v>
      </c>
      <c r="B32" s="100" t="s">
        <v>58</v>
      </c>
      <c r="C32" s="100" t="s">
        <v>60</v>
      </c>
      <c r="D32" s="100" t="s">
        <v>69</v>
      </c>
      <c r="E32" s="100" t="s">
        <v>74</v>
      </c>
      <c r="F32" s="101">
        <v>1</v>
      </c>
    </row>
    <row r="33" spans="1:6" x14ac:dyDescent="0.2">
      <c r="A33" s="94" t="s">
        <v>148</v>
      </c>
      <c r="B33" s="98" t="s">
        <v>146</v>
      </c>
      <c r="C33" s="98" t="s">
        <v>52</v>
      </c>
      <c r="D33" s="108" t="s">
        <v>53</v>
      </c>
      <c r="E33" s="98" t="s">
        <v>54</v>
      </c>
      <c r="F33" s="96">
        <f>F34</f>
        <v>165.9</v>
      </c>
    </row>
    <row r="34" spans="1:6" x14ac:dyDescent="0.2">
      <c r="A34" s="94" t="s">
        <v>149</v>
      </c>
      <c r="B34" s="98" t="s">
        <v>146</v>
      </c>
      <c r="C34" s="98" t="s">
        <v>55</v>
      </c>
      <c r="D34" s="108" t="s">
        <v>53</v>
      </c>
      <c r="E34" s="98" t="s">
        <v>54</v>
      </c>
      <c r="F34" s="96">
        <v>165.9</v>
      </c>
    </row>
    <row r="35" spans="1:6" ht="22.5" x14ac:dyDescent="0.2">
      <c r="A35" s="99" t="s">
        <v>150</v>
      </c>
      <c r="B35" s="100" t="s">
        <v>146</v>
      </c>
      <c r="C35" s="100" t="s">
        <v>55</v>
      </c>
      <c r="D35" s="110" t="s">
        <v>151</v>
      </c>
      <c r="E35" s="100" t="s">
        <v>54</v>
      </c>
      <c r="F35" s="101">
        <f>F36</f>
        <v>165.9</v>
      </c>
    </row>
    <row r="36" spans="1:6" ht="22.5" x14ac:dyDescent="0.2">
      <c r="A36" s="99" t="s">
        <v>147</v>
      </c>
      <c r="B36" s="100" t="s">
        <v>146</v>
      </c>
      <c r="C36" s="100" t="s">
        <v>55</v>
      </c>
      <c r="D36" s="110" t="s">
        <v>152</v>
      </c>
      <c r="E36" s="100" t="s">
        <v>54</v>
      </c>
      <c r="F36" s="101">
        <v>165.9</v>
      </c>
    </row>
    <row r="37" spans="1:6" ht="33.75" x14ac:dyDescent="0.2">
      <c r="A37" s="99" t="s">
        <v>71</v>
      </c>
      <c r="B37" s="100" t="s">
        <v>146</v>
      </c>
      <c r="C37" s="100" t="s">
        <v>55</v>
      </c>
      <c r="D37" s="110" t="s">
        <v>152</v>
      </c>
      <c r="E37" s="100">
        <v>100</v>
      </c>
      <c r="F37" s="101">
        <v>165.9</v>
      </c>
    </row>
    <row r="38" spans="1:6" x14ac:dyDescent="0.2">
      <c r="A38" s="99" t="s">
        <v>232</v>
      </c>
      <c r="B38" s="112" t="s">
        <v>55</v>
      </c>
      <c r="C38" s="112" t="s">
        <v>226</v>
      </c>
      <c r="D38" s="110" t="s">
        <v>152</v>
      </c>
      <c r="E38" s="100">
        <v>200</v>
      </c>
      <c r="F38" s="101">
        <v>31</v>
      </c>
    </row>
    <row r="39" spans="1:6" ht="22.5" x14ac:dyDescent="0.2">
      <c r="A39" s="99" t="s">
        <v>73</v>
      </c>
      <c r="B39" s="112" t="s">
        <v>55</v>
      </c>
      <c r="C39" s="112" t="s">
        <v>226</v>
      </c>
      <c r="D39" s="110" t="s">
        <v>157</v>
      </c>
      <c r="E39" s="100"/>
      <c r="F39" s="101">
        <f>F40+F41</f>
        <v>31</v>
      </c>
    </row>
    <row r="40" spans="1:6" ht="22.5" x14ac:dyDescent="0.2">
      <c r="A40" s="99" t="s">
        <v>205</v>
      </c>
      <c r="B40" s="112" t="s">
        <v>55</v>
      </c>
      <c r="C40" s="112" t="s">
        <v>226</v>
      </c>
      <c r="D40" s="110" t="s">
        <v>160</v>
      </c>
      <c r="E40" s="100">
        <v>200</v>
      </c>
      <c r="F40" s="101">
        <v>1</v>
      </c>
    </row>
    <row r="41" spans="1:6" x14ac:dyDescent="0.2">
      <c r="A41" s="99" t="s">
        <v>159</v>
      </c>
      <c r="B41" s="112" t="s">
        <v>55</v>
      </c>
      <c r="C41" s="112" t="s">
        <v>226</v>
      </c>
      <c r="D41" s="110" t="s">
        <v>157</v>
      </c>
      <c r="E41" s="100"/>
      <c r="F41" s="101">
        <f>F42</f>
        <v>30</v>
      </c>
    </row>
    <row r="42" spans="1:6" ht="33.75" x14ac:dyDescent="0.2">
      <c r="A42" s="99" t="s">
        <v>206</v>
      </c>
      <c r="B42" s="112" t="s">
        <v>55</v>
      </c>
      <c r="C42" s="112" t="s">
        <v>226</v>
      </c>
      <c r="D42" s="110" t="s">
        <v>160</v>
      </c>
      <c r="E42" s="100">
        <v>200</v>
      </c>
      <c r="F42" s="101">
        <v>30</v>
      </c>
    </row>
    <row r="43" spans="1:6" x14ac:dyDescent="0.2">
      <c r="A43" s="99" t="s">
        <v>61</v>
      </c>
      <c r="B43" s="100" t="s">
        <v>62</v>
      </c>
      <c r="C43" s="100" t="s">
        <v>52</v>
      </c>
      <c r="D43" s="100" t="s">
        <v>53</v>
      </c>
      <c r="E43" s="100" t="s">
        <v>54</v>
      </c>
      <c r="F43" s="101">
        <f>F44</f>
        <v>63</v>
      </c>
    </row>
    <row r="44" spans="1:6" x14ac:dyDescent="0.2">
      <c r="A44" s="99" t="s">
        <v>80</v>
      </c>
      <c r="B44" s="100" t="s">
        <v>62</v>
      </c>
      <c r="C44" s="100" t="s">
        <v>55</v>
      </c>
      <c r="D44" s="100" t="s">
        <v>53</v>
      </c>
      <c r="E44" s="100" t="s">
        <v>54</v>
      </c>
      <c r="F44" s="101">
        <f>F46+F48</f>
        <v>63</v>
      </c>
    </row>
    <row r="45" spans="1:6" ht="22.5" x14ac:dyDescent="0.2">
      <c r="A45" s="99" t="s">
        <v>207</v>
      </c>
      <c r="B45" s="100" t="s">
        <v>158</v>
      </c>
      <c r="C45" s="100" t="s">
        <v>156</v>
      </c>
      <c r="D45" s="100" t="s">
        <v>140</v>
      </c>
      <c r="E45" s="100"/>
      <c r="F45" s="101">
        <f>F46</f>
        <v>33</v>
      </c>
    </row>
    <row r="46" spans="1:6" x14ac:dyDescent="0.2">
      <c r="A46" s="99" t="s">
        <v>80</v>
      </c>
      <c r="B46" s="100" t="s">
        <v>62</v>
      </c>
      <c r="C46" s="100" t="s">
        <v>55</v>
      </c>
      <c r="D46" s="100" t="s">
        <v>140</v>
      </c>
      <c r="E46" s="100" t="s">
        <v>54</v>
      </c>
      <c r="F46" s="101">
        <f>F47</f>
        <v>33</v>
      </c>
    </row>
    <row r="47" spans="1:6" ht="22.5" x14ac:dyDescent="0.2">
      <c r="A47" s="99" t="s">
        <v>73</v>
      </c>
      <c r="B47" s="100" t="s">
        <v>62</v>
      </c>
      <c r="C47" s="100" t="s">
        <v>55</v>
      </c>
      <c r="D47" s="100" t="s">
        <v>140</v>
      </c>
      <c r="E47" s="100">
        <v>200</v>
      </c>
      <c r="F47" s="101">
        <v>33</v>
      </c>
    </row>
    <row r="48" spans="1:6" x14ac:dyDescent="0.2">
      <c r="A48" s="99" t="s">
        <v>141</v>
      </c>
      <c r="B48" s="100" t="s">
        <v>62</v>
      </c>
      <c r="C48" s="100" t="s">
        <v>55</v>
      </c>
      <c r="D48" s="100" t="s">
        <v>140</v>
      </c>
      <c r="E48" s="100"/>
      <c r="F48" s="101">
        <f>F49</f>
        <v>30</v>
      </c>
    </row>
    <row r="49" spans="1:6" ht="22.5" x14ac:dyDescent="0.2">
      <c r="A49" s="99" t="s">
        <v>73</v>
      </c>
      <c r="B49" s="100" t="s">
        <v>62</v>
      </c>
      <c r="C49" s="100" t="s">
        <v>55</v>
      </c>
      <c r="D49" s="100" t="s">
        <v>140</v>
      </c>
      <c r="E49" s="100">
        <v>200</v>
      </c>
      <c r="F49" s="101">
        <v>30</v>
      </c>
    </row>
    <row r="50" spans="1:6" x14ac:dyDescent="0.2">
      <c r="A50" s="111" t="s">
        <v>161</v>
      </c>
      <c r="B50" s="113" t="s">
        <v>162</v>
      </c>
      <c r="C50" s="111"/>
      <c r="D50" s="111"/>
      <c r="E50" s="111"/>
      <c r="F50" s="114">
        <f>F51</f>
        <v>4</v>
      </c>
    </row>
    <row r="51" spans="1:6" ht="33.75" x14ac:dyDescent="0.2">
      <c r="A51" s="111" t="s">
        <v>208</v>
      </c>
      <c r="B51" s="112" t="s">
        <v>162</v>
      </c>
      <c r="C51" s="112" t="s">
        <v>162</v>
      </c>
      <c r="D51" s="115" t="s">
        <v>163</v>
      </c>
      <c r="E51" s="111"/>
      <c r="F51" s="114">
        <f>F52</f>
        <v>4</v>
      </c>
    </row>
    <row r="52" spans="1:6" ht="13.15" customHeight="1" x14ac:dyDescent="0.2">
      <c r="A52" s="111" t="s">
        <v>73</v>
      </c>
      <c r="B52" s="116" t="s">
        <v>162</v>
      </c>
      <c r="C52" s="116" t="s">
        <v>162</v>
      </c>
      <c r="D52" s="116" t="s">
        <v>164</v>
      </c>
      <c r="E52" s="117">
        <v>200</v>
      </c>
      <c r="F52" s="118">
        <v>4</v>
      </c>
    </row>
  </sheetData>
  <autoFilter ref="A12:F1122" xr:uid="{00000000-0009-0000-0000-000005000000}"/>
  <mergeCells count="8">
    <mergeCell ref="A6:F6"/>
    <mergeCell ref="A7:F7"/>
    <mergeCell ref="A9:A10"/>
    <mergeCell ref="B9:B10"/>
    <mergeCell ref="C9:C10"/>
    <mergeCell ref="D9:D10"/>
    <mergeCell ref="E9:E10"/>
    <mergeCell ref="F9:F10"/>
  </mergeCells>
  <pageMargins left="0.82677165354330717" right="0.15748031496062992" top="0.39370078740157483" bottom="0.35433070866141736" header="0" footer="0"/>
  <pageSetup paperSize="9" scale="95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I51"/>
  <sheetViews>
    <sheetView view="pageBreakPreview" topLeftCell="A41" zoomScaleNormal="99" zoomScaleSheetLayoutView="100" workbookViewId="0">
      <selection sqref="A1:G54"/>
    </sheetView>
  </sheetViews>
  <sheetFormatPr defaultColWidth="9.140625" defaultRowHeight="12.75" x14ac:dyDescent="0.2"/>
  <cols>
    <col min="1" max="1" width="61" style="92" customWidth="1"/>
    <col min="2" max="3" width="3.7109375" style="92" customWidth="1"/>
    <col min="4" max="4" width="12" style="92" customWidth="1"/>
    <col min="5" max="5" width="3.7109375" style="92" customWidth="1"/>
    <col min="6" max="6" width="7.28515625" style="92" customWidth="1"/>
    <col min="7" max="7" width="7.42578125" style="92" customWidth="1"/>
    <col min="8" max="16384" width="9.140625" style="92"/>
  </cols>
  <sheetData>
    <row r="1" spans="1:9" ht="15" x14ac:dyDescent="0.25">
      <c r="A1" s="119"/>
      <c r="B1" s="119"/>
      <c r="C1" s="119"/>
      <c r="D1" s="119"/>
      <c r="E1" s="119"/>
      <c r="F1" s="119"/>
      <c r="G1" s="120" t="s">
        <v>144</v>
      </c>
    </row>
    <row r="2" spans="1:9" x14ac:dyDescent="0.2">
      <c r="A2" s="119"/>
      <c r="B2" s="119"/>
      <c r="C2" s="119"/>
      <c r="D2" s="119"/>
      <c r="E2" s="119"/>
      <c r="F2" s="119"/>
      <c r="G2" s="119" t="s">
        <v>168</v>
      </c>
    </row>
    <row r="3" spans="1:9" ht="12.75" customHeight="1" x14ac:dyDescent="0.2">
      <c r="A3" s="119"/>
      <c r="B3" s="119"/>
      <c r="C3" s="119"/>
      <c r="D3" s="119"/>
      <c r="E3" s="119"/>
      <c r="F3" s="119"/>
      <c r="G3" s="167" t="s">
        <v>185</v>
      </c>
    </row>
    <row r="4" spans="1:9" x14ac:dyDescent="0.2">
      <c r="A4" s="119"/>
      <c r="B4" s="119"/>
      <c r="C4" s="119"/>
      <c r="D4" s="119"/>
      <c r="E4" s="119"/>
      <c r="F4" s="119"/>
      <c r="G4" s="167" t="s">
        <v>235</v>
      </c>
    </row>
    <row r="5" spans="1:9" x14ac:dyDescent="0.2">
      <c r="A5" s="119"/>
      <c r="B5" s="119"/>
      <c r="C5" s="119"/>
      <c r="D5" s="119"/>
      <c r="E5" s="119"/>
      <c r="F5" s="119"/>
      <c r="G5" s="119" t="s">
        <v>176</v>
      </c>
    </row>
    <row r="6" spans="1:9" x14ac:dyDescent="0.2">
      <c r="A6" s="219" t="s">
        <v>209</v>
      </c>
      <c r="B6" s="219"/>
      <c r="C6" s="219"/>
      <c r="D6" s="219"/>
      <c r="E6" s="219"/>
      <c r="F6" s="219"/>
      <c r="G6" s="219"/>
    </row>
    <row r="7" spans="1:9" ht="24" customHeight="1" x14ac:dyDescent="0.2">
      <c r="A7" s="219" t="s">
        <v>192</v>
      </c>
      <c r="B7" s="219"/>
      <c r="C7" s="219"/>
      <c r="D7" s="219"/>
      <c r="E7" s="219"/>
      <c r="F7" s="219"/>
      <c r="G7" s="219"/>
    </row>
    <row r="8" spans="1:9" ht="10.9" customHeight="1" x14ac:dyDescent="0.2">
      <c r="G8" s="122" t="s">
        <v>26</v>
      </c>
    </row>
    <row r="9" spans="1:9" x14ac:dyDescent="0.2">
      <c r="A9" s="220" t="s">
        <v>37</v>
      </c>
      <c r="B9" s="221" t="s">
        <v>27</v>
      </c>
      <c r="C9" s="220" t="s">
        <v>28</v>
      </c>
      <c r="D9" s="220" t="s">
        <v>29</v>
      </c>
      <c r="E9" s="220" t="s">
        <v>30</v>
      </c>
      <c r="F9" s="221" t="s">
        <v>155</v>
      </c>
      <c r="G9" s="220" t="s">
        <v>177</v>
      </c>
    </row>
    <row r="10" spans="1:9" ht="9.6" customHeight="1" x14ac:dyDescent="0.2">
      <c r="A10" s="220"/>
      <c r="B10" s="222"/>
      <c r="C10" s="220"/>
      <c r="D10" s="220"/>
      <c r="E10" s="220"/>
      <c r="F10" s="222"/>
      <c r="G10" s="220"/>
    </row>
    <row r="11" spans="1:9" x14ac:dyDescent="0.2">
      <c r="A11" s="94" t="s">
        <v>31</v>
      </c>
      <c r="B11" s="95"/>
      <c r="C11" s="95"/>
      <c r="D11" s="95"/>
      <c r="E11" s="95"/>
      <c r="F11" s="96">
        <v>4452.5</v>
      </c>
      <c r="G11" s="96">
        <v>4532.2</v>
      </c>
      <c r="I11" s="97"/>
    </row>
    <row r="12" spans="1:9" x14ac:dyDescent="0.2">
      <c r="A12" s="95"/>
      <c r="B12" s="95"/>
      <c r="C12" s="95"/>
      <c r="D12" s="95"/>
      <c r="E12" s="95"/>
      <c r="F12" s="95"/>
      <c r="G12" s="95"/>
    </row>
    <row r="13" spans="1:9" x14ac:dyDescent="0.2">
      <c r="A13" s="94" t="s">
        <v>57</v>
      </c>
      <c r="B13" s="98" t="s">
        <v>58</v>
      </c>
      <c r="C13" s="98" t="s">
        <v>52</v>
      </c>
      <c r="D13" s="98" t="s">
        <v>53</v>
      </c>
      <c r="E13" s="98" t="s">
        <v>54</v>
      </c>
      <c r="F13" s="96">
        <v>4179</v>
      </c>
      <c r="G13" s="96">
        <v>4250.8</v>
      </c>
    </row>
    <row r="14" spans="1:9" ht="31.5" x14ac:dyDescent="0.2">
      <c r="A14" s="94" t="s">
        <v>63</v>
      </c>
      <c r="B14" s="98" t="s">
        <v>58</v>
      </c>
      <c r="C14" s="98" t="s">
        <v>55</v>
      </c>
      <c r="D14" s="98" t="s">
        <v>53</v>
      </c>
      <c r="E14" s="98" t="s">
        <v>54</v>
      </c>
      <c r="F14" s="96">
        <f>F15</f>
        <v>492.3</v>
      </c>
      <c r="G14" s="96">
        <f>G15</f>
        <v>448.3</v>
      </c>
    </row>
    <row r="15" spans="1:9" ht="24" x14ac:dyDescent="0.2">
      <c r="A15" s="102" t="s">
        <v>133</v>
      </c>
      <c r="B15" s="100" t="s">
        <v>58</v>
      </c>
      <c r="C15" s="100" t="s">
        <v>55</v>
      </c>
      <c r="D15" s="100" t="s">
        <v>134</v>
      </c>
      <c r="E15" s="100" t="s">
        <v>54</v>
      </c>
      <c r="F15" s="101">
        <f>F16</f>
        <v>492.3</v>
      </c>
      <c r="G15" s="101">
        <v>448.3</v>
      </c>
    </row>
    <row r="16" spans="1:9" ht="33.75" x14ac:dyDescent="0.2">
      <c r="A16" s="99" t="s">
        <v>71</v>
      </c>
      <c r="B16" s="100" t="s">
        <v>58</v>
      </c>
      <c r="C16" s="100" t="s">
        <v>55</v>
      </c>
      <c r="D16" s="100" t="s">
        <v>135</v>
      </c>
      <c r="E16" s="100" t="s">
        <v>77</v>
      </c>
      <c r="F16" s="101">
        <v>492.3</v>
      </c>
      <c r="G16" s="101">
        <v>492.3</v>
      </c>
    </row>
    <row r="17" spans="1:9" ht="31.5" x14ac:dyDescent="0.2">
      <c r="A17" s="94" t="s">
        <v>72</v>
      </c>
      <c r="B17" s="98" t="s">
        <v>58</v>
      </c>
      <c r="C17" s="98" t="s">
        <v>56</v>
      </c>
      <c r="D17" s="98" t="s">
        <v>53</v>
      </c>
      <c r="E17" s="98" t="s">
        <v>54</v>
      </c>
      <c r="F17" s="96">
        <f>F18</f>
        <v>2837.5</v>
      </c>
      <c r="G17" s="96">
        <f>G18</f>
        <v>2909.3</v>
      </c>
    </row>
    <row r="18" spans="1:9" x14ac:dyDescent="0.2">
      <c r="A18" s="99" t="s">
        <v>136</v>
      </c>
      <c r="B18" s="100" t="s">
        <v>58</v>
      </c>
      <c r="C18" s="100" t="s">
        <v>56</v>
      </c>
      <c r="D18" s="100" t="s">
        <v>137</v>
      </c>
      <c r="E18" s="100" t="s">
        <v>54</v>
      </c>
      <c r="F18" s="101">
        <v>2837.5</v>
      </c>
      <c r="G18" s="101">
        <v>2909.3</v>
      </c>
    </row>
    <row r="19" spans="1:9" ht="33.75" x14ac:dyDescent="0.2">
      <c r="A19" s="99" t="s">
        <v>71</v>
      </c>
      <c r="B19" s="100" t="s">
        <v>58</v>
      </c>
      <c r="C19" s="100" t="s">
        <v>56</v>
      </c>
      <c r="D19" s="100" t="s">
        <v>138</v>
      </c>
      <c r="E19" s="100" t="s">
        <v>77</v>
      </c>
      <c r="F19" s="101">
        <v>2185.5</v>
      </c>
      <c r="G19" s="101">
        <v>2260.5</v>
      </c>
    </row>
    <row r="20" spans="1:9" ht="22.5" x14ac:dyDescent="0.2">
      <c r="A20" s="99" t="s">
        <v>73</v>
      </c>
      <c r="B20" s="100" t="s">
        <v>58</v>
      </c>
      <c r="C20" s="100" t="s">
        <v>56</v>
      </c>
      <c r="D20" s="100" t="s">
        <v>138</v>
      </c>
      <c r="E20" s="100" t="s">
        <v>74</v>
      </c>
      <c r="F20" s="101">
        <v>325</v>
      </c>
      <c r="G20" s="101">
        <v>323</v>
      </c>
    </row>
    <row r="21" spans="1:9" ht="33.75" x14ac:dyDescent="0.2">
      <c r="A21" s="99" t="s">
        <v>211</v>
      </c>
      <c r="B21" s="112" t="s">
        <v>58</v>
      </c>
      <c r="C21" s="112" t="s">
        <v>56</v>
      </c>
      <c r="D21" s="100" t="s">
        <v>165</v>
      </c>
      <c r="E21" s="100"/>
      <c r="F21" s="101">
        <v>30</v>
      </c>
      <c r="G21" s="101">
        <v>30</v>
      </c>
    </row>
    <row r="22" spans="1:9" ht="22.5" x14ac:dyDescent="0.2">
      <c r="A22" s="99" t="s">
        <v>73</v>
      </c>
      <c r="B22" s="112" t="s">
        <v>58</v>
      </c>
      <c r="C22" s="112" t="s">
        <v>56</v>
      </c>
      <c r="D22" s="112" t="s">
        <v>138</v>
      </c>
      <c r="E22" s="100">
        <v>200</v>
      </c>
      <c r="F22" s="101">
        <v>30</v>
      </c>
      <c r="G22" s="101">
        <v>30</v>
      </c>
      <c r="I22" s="99"/>
    </row>
    <row r="23" spans="1:9" ht="22.5" x14ac:dyDescent="0.2">
      <c r="A23" s="99" t="s">
        <v>73</v>
      </c>
      <c r="B23" s="100" t="s">
        <v>58</v>
      </c>
      <c r="C23" s="100" t="s">
        <v>56</v>
      </c>
      <c r="D23" s="100" t="s">
        <v>138</v>
      </c>
      <c r="E23" s="100">
        <v>200</v>
      </c>
      <c r="F23" s="101">
        <v>140</v>
      </c>
      <c r="G23" s="101">
        <v>138.80000000000001</v>
      </c>
    </row>
    <row r="24" spans="1:9" x14ac:dyDescent="0.2">
      <c r="A24" s="99" t="s">
        <v>75</v>
      </c>
      <c r="B24" s="100" t="s">
        <v>58</v>
      </c>
      <c r="C24" s="100" t="s">
        <v>56</v>
      </c>
      <c r="D24" s="100" t="s">
        <v>138</v>
      </c>
      <c r="E24" s="100" t="s">
        <v>76</v>
      </c>
      <c r="F24" s="101">
        <v>17</v>
      </c>
      <c r="G24" s="101">
        <v>17</v>
      </c>
    </row>
    <row r="25" spans="1:9" x14ac:dyDescent="0.2">
      <c r="A25" s="94" t="s">
        <v>66</v>
      </c>
      <c r="B25" s="98" t="s">
        <v>58</v>
      </c>
      <c r="C25" s="98" t="s">
        <v>65</v>
      </c>
      <c r="D25" s="98" t="s">
        <v>53</v>
      </c>
      <c r="E25" s="98" t="s">
        <v>54</v>
      </c>
      <c r="F25" s="96">
        <v>17</v>
      </c>
      <c r="G25" s="96">
        <v>17</v>
      </c>
    </row>
    <row r="26" spans="1:9" ht="22.5" x14ac:dyDescent="0.2">
      <c r="A26" s="99" t="s">
        <v>79</v>
      </c>
      <c r="B26" s="100" t="s">
        <v>58</v>
      </c>
      <c r="C26" s="100" t="s">
        <v>65</v>
      </c>
      <c r="D26" s="105" t="s">
        <v>145</v>
      </c>
      <c r="E26" s="105"/>
      <c r="F26" s="101">
        <f t="shared" ref="F26:G27" si="0">F27</f>
        <v>30</v>
      </c>
      <c r="G26" s="101">
        <f t="shared" si="0"/>
        <v>30</v>
      </c>
    </row>
    <row r="27" spans="1:9" x14ac:dyDescent="0.2">
      <c r="A27" s="99" t="s">
        <v>204</v>
      </c>
      <c r="B27" s="100" t="s">
        <v>58</v>
      </c>
      <c r="C27" s="100" t="s">
        <v>65</v>
      </c>
      <c r="D27" s="105" t="s">
        <v>145</v>
      </c>
      <c r="E27" s="105"/>
      <c r="F27" s="101">
        <f t="shared" si="0"/>
        <v>30</v>
      </c>
      <c r="G27" s="101">
        <f t="shared" si="0"/>
        <v>30</v>
      </c>
    </row>
    <row r="28" spans="1:9" ht="22.5" x14ac:dyDescent="0.2">
      <c r="A28" s="99" t="s">
        <v>73</v>
      </c>
      <c r="B28" s="100" t="s">
        <v>58</v>
      </c>
      <c r="C28" s="100" t="s">
        <v>65</v>
      </c>
      <c r="D28" s="105" t="s">
        <v>145</v>
      </c>
      <c r="E28" s="100">
        <v>200</v>
      </c>
      <c r="F28" s="101">
        <v>30</v>
      </c>
      <c r="G28" s="101">
        <v>30</v>
      </c>
    </row>
    <row r="29" spans="1:9" x14ac:dyDescent="0.2">
      <c r="A29" s="94" t="s">
        <v>59</v>
      </c>
      <c r="B29" s="112" t="s">
        <v>58</v>
      </c>
      <c r="C29" s="112" t="s">
        <v>60</v>
      </c>
      <c r="D29" s="105">
        <v>7860000100</v>
      </c>
      <c r="E29" s="100">
        <v>100</v>
      </c>
      <c r="F29" s="96">
        <f>F30+F32</f>
        <v>819.2</v>
      </c>
      <c r="G29" s="96">
        <f>G30+G31</f>
        <v>819.2</v>
      </c>
    </row>
    <row r="30" spans="1:9" ht="33.75" x14ac:dyDescent="0.2">
      <c r="A30" s="99" t="s">
        <v>71</v>
      </c>
      <c r="B30" s="112" t="s">
        <v>58</v>
      </c>
      <c r="C30" s="112" t="s">
        <v>60</v>
      </c>
      <c r="D30" s="105">
        <v>7860000100</v>
      </c>
      <c r="E30" s="100">
        <v>100</v>
      </c>
      <c r="F30" s="101">
        <v>818.2</v>
      </c>
      <c r="G30" s="101">
        <v>818.2</v>
      </c>
    </row>
    <row r="31" spans="1:9" ht="22.5" x14ac:dyDescent="0.2">
      <c r="A31" s="99" t="s">
        <v>81</v>
      </c>
      <c r="B31" s="100" t="s">
        <v>58</v>
      </c>
      <c r="C31" s="100" t="s">
        <v>60</v>
      </c>
      <c r="D31" s="100" t="s">
        <v>69</v>
      </c>
      <c r="E31" s="100"/>
      <c r="F31" s="101">
        <f>F32</f>
        <v>1</v>
      </c>
      <c r="G31" s="101">
        <v>1</v>
      </c>
    </row>
    <row r="32" spans="1:9" ht="22.5" x14ac:dyDescent="0.2">
      <c r="A32" s="99" t="s">
        <v>73</v>
      </c>
      <c r="B32" s="100" t="s">
        <v>58</v>
      </c>
      <c r="C32" s="100" t="s">
        <v>60</v>
      </c>
      <c r="D32" s="100" t="s">
        <v>69</v>
      </c>
      <c r="E32" s="100" t="s">
        <v>74</v>
      </c>
      <c r="F32" s="101">
        <v>1</v>
      </c>
      <c r="G32" s="101">
        <v>1</v>
      </c>
    </row>
    <row r="33" spans="1:7" x14ac:dyDescent="0.2">
      <c r="A33" s="106" t="s">
        <v>148</v>
      </c>
      <c r="B33" s="107" t="s">
        <v>146</v>
      </c>
      <c r="C33" s="107" t="s">
        <v>52</v>
      </c>
      <c r="D33" s="108" t="s">
        <v>53</v>
      </c>
      <c r="E33" s="107" t="s">
        <v>54</v>
      </c>
      <c r="F33" s="109">
        <f>F34</f>
        <v>169.5</v>
      </c>
      <c r="G33" s="109">
        <f>G34</f>
        <v>175.4</v>
      </c>
    </row>
    <row r="34" spans="1:7" x14ac:dyDescent="0.2">
      <c r="A34" s="106" t="s">
        <v>149</v>
      </c>
      <c r="B34" s="107" t="s">
        <v>146</v>
      </c>
      <c r="C34" s="107" t="s">
        <v>55</v>
      </c>
      <c r="D34" s="108" t="s">
        <v>53</v>
      </c>
      <c r="E34" s="107" t="s">
        <v>54</v>
      </c>
      <c r="F34" s="109">
        <v>169.5</v>
      </c>
      <c r="G34" s="109">
        <v>175.4</v>
      </c>
    </row>
    <row r="35" spans="1:7" ht="22.5" x14ac:dyDescent="0.2">
      <c r="A35" s="99" t="s">
        <v>150</v>
      </c>
      <c r="B35" s="100" t="s">
        <v>146</v>
      </c>
      <c r="C35" s="100" t="s">
        <v>55</v>
      </c>
      <c r="D35" s="110" t="s">
        <v>151</v>
      </c>
      <c r="E35" s="100" t="s">
        <v>54</v>
      </c>
      <c r="F35" s="101">
        <f>F36</f>
        <v>169.5</v>
      </c>
      <c r="G35" s="101">
        <f>G36</f>
        <v>175.4</v>
      </c>
    </row>
    <row r="36" spans="1:7" ht="22.5" x14ac:dyDescent="0.2">
      <c r="A36" s="99" t="s">
        <v>147</v>
      </c>
      <c r="B36" s="100" t="s">
        <v>146</v>
      </c>
      <c r="C36" s="100" t="s">
        <v>55</v>
      </c>
      <c r="D36" s="110" t="s">
        <v>152</v>
      </c>
      <c r="E36" s="100" t="s">
        <v>54</v>
      </c>
      <c r="F36" s="101">
        <f>F37+F38</f>
        <v>169.5</v>
      </c>
      <c r="G36" s="101">
        <f>G37+G38</f>
        <v>175.4</v>
      </c>
    </row>
    <row r="37" spans="1:7" ht="33.75" x14ac:dyDescent="0.2">
      <c r="A37" s="99" t="s">
        <v>71</v>
      </c>
      <c r="B37" s="100" t="s">
        <v>146</v>
      </c>
      <c r="C37" s="100" t="s">
        <v>55</v>
      </c>
      <c r="D37" s="110" t="s">
        <v>152</v>
      </c>
      <c r="E37" s="100">
        <v>100</v>
      </c>
      <c r="F37" s="101">
        <v>169.5</v>
      </c>
      <c r="G37" s="101">
        <v>175.4</v>
      </c>
    </row>
    <row r="38" spans="1:7" ht="22.5" x14ac:dyDescent="0.2">
      <c r="A38" s="99" t="s">
        <v>73</v>
      </c>
      <c r="B38" s="112" t="s">
        <v>146</v>
      </c>
      <c r="C38" s="112" t="s">
        <v>55</v>
      </c>
      <c r="D38" s="110" t="s">
        <v>152</v>
      </c>
      <c r="E38" s="100">
        <v>200</v>
      </c>
      <c r="F38" s="101">
        <v>0</v>
      </c>
      <c r="G38" s="101">
        <v>0</v>
      </c>
    </row>
    <row r="39" spans="1:7" x14ac:dyDescent="0.2">
      <c r="A39" s="99" t="s">
        <v>233</v>
      </c>
      <c r="B39" s="112" t="s">
        <v>55</v>
      </c>
      <c r="C39" s="112" t="s">
        <v>226</v>
      </c>
      <c r="D39" s="110" t="s">
        <v>157</v>
      </c>
      <c r="E39" s="100"/>
      <c r="F39" s="101">
        <v>31</v>
      </c>
      <c r="G39" s="101">
        <f>G41+G40</f>
        <v>31</v>
      </c>
    </row>
    <row r="40" spans="1:7" ht="22.5" x14ac:dyDescent="0.2">
      <c r="A40" s="99" t="s">
        <v>210</v>
      </c>
      <c r="B40" s="112" t="s">
        <v>55</v>
      </c>
      <c r="C40" s="112" t="s">
        <v>226</v>
      </c>
      <c r="D40" s="110" t="s">
        <v>160</v>
      </c>
      <c r="E40" s="100">
        <v>200</v>
      </c>
      <c r="F40" s="101">
        <v>1</v>
      </c>
      <c r="G40" s="101">
        <v>1</v>
      </c>
    </row>
    <row r="41" spans="1:7" x14ac:dyDescent="0.2">
      <c r="A41" s="99" t="s">
        <v>159</v>
      </c>
      <c r="B41" s="112" t="s">
        <v>55</v>
      </c>
      <c r="C41" s="112" t="s">
        <v>226</v>
      </c>
      <c r="D41" s="110" t="s">
        <v>157</v>
      </c>
      <c r="E41" s="100"/>
      <c r="F41" s="101">
        <v>30</v>
      </c>
      <c r="G41" s="101">
        <v>30</v>
      </c>
    </row>
    <row r="42" spans="1:7" ht="33.75" x14ac:dyDescent="0.2">
      <c r="A42" s="99" t="s">
        <v>212</v>
      </c>
      <c r="B42" s="112" t="s">
        <v>55</v>
      </c>
      <c r="C42" s="112" t="s">
        <v>226</v>
      </c>
      <c r="D42" s="110" t="s">
        <v>160</v>
      </c>
      <c r="E42" s="100">
        <v>200</v>
      </c>
      <c r="F42" s="101">
        <v>30</v>
      </c>
      <c r="G42" s="101">
        <v>30</v>
      </c>
    </row>
    <row r="43" spans="1:7" x14ac:dyDescent="0.2">
      <c r="A43" s="99" t="s">
        <v>61</v>
      </c>
      <c r="B43" s="100" t="s">
        <v>62</v>
      </c>
      <c r="C43" s="100" t="s">
        <v>52</v>
      </c>
      <c r="D43" s="100" t="s">
        <v>53</v>
      </c>
      <c r="E43" s="100" t="s">
        <v>54</v>
      </c>
      <c r="F43" s="101">
        <v>69</v>
      </c>
      <c r="G43" s="101">
        <v>71</v>
      </c>
    </row>
    <row r="44" spans="1:7" x14ac:dyDescent="0.2">
      <c r="A44" s="99" t="s">
        <v>80</v>
      </c>
      <c r="B44" s="100" t="s">
        <v>62</v>
      </c>
      <c r="C44" s="100" t="s">
        <v>55</v>
      </c>
      <c r="D44" s="100" t="s">
        <v>53</v>
      </c>
      <c r="E44" s="100" t="s">
        <v>54</v>
      </c>
      <c r="F44" s="101">
        <v>69</v>
      </c>
      <c r="G44" s="101">
        <v>71</v>
      </c>
    </row>
    <row r="45" spans="1:7" ht="22.5" x14ac:dyDescent="0.2">
      <c r="A45" s="99" t="s">
        <v>213</v>
      </c>
      <c r="B45" s="100" t="s">
        <v>158</v>
      </c>
      <c r="C45" s="100" t="s">
        <v>156</v>
      </c>
      <c r="D45" s="100" t="s">
        <v>140</v>
      </c>
      <c r="E45" s="100"/>
      <c r="F45" s="101">
        <v>39</v>
      </c>
      <c r="G45" s="101">
        <v>41</v>
      </c>
    </row>
    <row r="46" spans="1:7" x14ac:dyDescent="0.2">
      <c r="A46" s="99" t="s">
        <v>80</v>
      </c>
      <c r="B46" s="100" t="s">
        <v>62</v>
      </c>
      <c r="C46" s="100" t="s">
        <v>55</v>
      </c>
      <c r="D46" s="100" t="s">
        <v>140</v>
      </c>
      <c r="E46" s="100" t="s">
        <v>54</v>
      </c>
      <c r="F46" s="101">
        <v>39</v>
      </c>
      <c r="G46" s="101">
        <f>G47</f>
        <v>30</v>
      </c>
    </row>
    <row r="47" spans="1:7" ht="22.5" x14ac:dyDescent="0.2">
      <c r="A47" s="99" t="s">
        <v>73</v>
      </c>
      <c r="B47" s="100" t="s">
        <v>62</v>
      </c>
      <c r="C47" s="100" t="s">
        <v>55</v>
      </c>
      <c r="D47" s="100" t="s">
        <v>140</v>
      </c>
      <c r="E47" s="100">
        <v>200</v>
      </c>
      <c r="F47" s="101">
        <f>F48</f>
        <v>30</v>
      </c>
      <c r="G47" s="101">
        <f>G48</f>
        <v>30</v>
      </c>
    </row>
    <row r="48" spans="1:7" ht="22.5" x14ac:dyDescent="0.2">
      <c r="A48" s="99" t="s">
        <v>73</v>
      </c>
      <c r="B48" s="100" t="s">
        <v>62</v>
      </c>
      <c r="C48" s="100" t="s">
        <v>55</v>
      </c>
      <c r="D48" s="100" t="s">
        <v>140</v>
      </c>
      <c r="E48" s="100">
        <v>200</v>
      </c>
      <c r="F48" s="101">
        <v>30</v>
      </c>
      <c r="G48" s="101">
        <v>30</v>
      </c>
    </row>
    <row r="49" spans="1:7" x14ac:dyDescent="0.2">
      <c r="A49" s="111" t="s">
        <v>161</v>
      </c>
      <c r="B49" s="113" t="s">
        <v>162</v>
      </c>
      <c r="F49" s="114">
        <f>F50</f>
        <v>4</v>
      </c>
      <c r="G49" s="114">
        <f>G50</f>
        <v>4</v>
      </c>
    </row>
    <row r="50" spans="1:7" ht="33.75" x14ac:dyDescent="0.2">
      <c r="A50" s="111" t="s">
        <v>214</v>
      </c>
      <c r="B50" s="112" t="s">
        <v>162</v>
      </c>
      <c r="C50" s="112" t="s">
        <v>162</v>
      </c>
      <c r="D50" s="115" t="s">
        <v>163</v>
      </c>
      <c r="E50" s="111"/>
      <c r="F50" s="114">
        <f>F51</f>
        <v>4</v>
      </c>
      <c r="G50" s="114">
        <f>G51</f>
        <v>4</v>
      </c>
    </row>
    <row r="51" spans="1:7" ht="13.15" customHeight="1" x14ac:dyDescent="0.2">
      <c r="A51" s="111" t="s">
        <v>73</v>
      </c>
      <c r="B51" s="116" t="s">
        <v>162</v>
      </c>
      <c r="C51" s="116" t="s">
        <v>162</v>
      </c>
      <c r="D51" s="116" t="s">
        <v>164</v>
      </c>
      <c r="E51" s="117">
        <v>200</v>
      </c>
      <c r="F51" s="118">
        <v>4</v>
      </c>
      <c r="G51" s="118">
        <v>4</v>
      </c>
    </row>
  </sheetData>
  <autoFilter ref="A12:G1121" xr:uid="{00000000-0009-0000-0000-000006000000}"/>
  <mergeCells count="9">
    <mergeCell ref="A6:G6"/>
    <mergeCell ref="A7:G7"/>
    <mergeCell ref="A9:A10"/>
    <mergeCell ref="B9:B10"/>
    <mergeCell ref="C9:C10"/>
    <mergeCell ref="D9:D10"/>
    <mergeCell ref="E9:E10"/>
    <mergeCell ref="G9:G10"/>
    <mergeCell ref="F9:F10"/>
  </mergeCells>
  <pageMargins left="0.82677165354330717" right="0.15748031496062992" top="0.39370078740157483" bottom="0.35433070866141736" header="0" footer="0"/>
  <pageSetup paperSize="9" scale="95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50"/>
  <sheetViews>
    <sheetView view="pageBreakPreview" topLeftCell="A42" zoomScaleSheetLayoutView="100" workbookViewId="0">
      <selection sqref="A1:H54"/>
    </sheetView>
  </sheetViews>
  <sheetFormatPr defaultColWidth="9.140625" defaultRowHeight="12.75" x14ac:dyDescent="0.2"/>
  <cols>
    <col min="1" max="1" width="62.28515625" style="92" customWidth="1"/>
    <col min="2" max="2" width="6.85546875" style="92" customWidth="1"/>
    <col min="3" max="4" width="3.7109375" style="92" customWidth="1"/>
    <col min="5" max="5" width="12" style="92" customWidth="1"/>
    <col min="6" max="6" width="3.7109375" style="92" customWidth="1"/>
    <col min="7" max="7" width="16.42578125" style="92" customWidth="1"/>
    <col min="8" max="16384" width="9.140625" style="92"/>
  </cols>
  <sheetData>
    <row r="1" spans="1:9" ht="15" x14ac:dyDescent="0.25">
      <c r="A1" s="119"/>
      <c r="B1" s="119"/>
      <c r="C1" s="119"/>
      <c r="D1" s="119"/>
      <c r="E1" s="119"/>
      <c r="F1" s="119"/>
      <c r="G1" s="120" t="s">
        <v>132</v>
      </c>
    </row>
    <row r="2" spans="1:9" x14ac:dyDescent="0.2">
      <c r="A2" s="119"/>
      <c r="B2" s="223" t="s">
        <v>166</v>
      </c>
      <c r="C2" s="223"/>
      <c r="D2" s="223"/>
      <c r="E2" s="223"/>
      <c r="F2" s="223"/>
      <c r="G2" s="223"/>
    </row>
    <row r="3" spans="1:9" ht="12.75" customHeight="1" x14ac:dyDescent="0.2">
      <c r="A3" s="119"/>
      <c r="B3" s="119"/>
      <c r="C3" s="119"/>
      <c r="D3" s="119"/>
      <c r="E3" s="119"/>
      <c r="F3" s="119"/>
      <c r="G3" s="167" t="s">
        <v>185</v>
      </c>
    </row>
    <row r="4" spans="1:9" x14ac:dyDescent="0.2">
      <c r="A4" s="119"/>
      <c r="B4" s="119"/>
      <c r="C4" s="119"/>
      <c r="D4" s="119"/>
      <c r="E4" s="119"/>
      <c r="F4" s="119"/>
      <c r="G4" s="167" t="s">
        <v>235</v>
      </c>
    </row>
    <row r="5" spans="1:9" x14ac:dyDescent="0.2">
      <c r="A5" s="119"/>
      <c r="B5" s="119"/>
      <c r="C5" s="119"/>
      <c r="D5" s="119"/>
      <c r="E5" s="119"/>
      <c r="F5" s="119"/>
      <c r="G5" s="119" t="s">
        <v>176</v>
      </c>
    </row>
    <row r="6" spans="1:9" x14ac:dyDescent="0.2">
      <c r="G6" s="93"/>
    </row>
    <row r="7" spans="1:9" x14ac:dyDescent="0.2">
      <c r="A7" s="224"/>
      <c r="B7" s="224"/>
      <c r="C7" s="224"/>
      <c r="D7" s="224"/>
      <c r="E7" s="224"/>
      <c r="F7" s="224"/>
      <c r="G7" s="224"/>
      <c r="H7" s="224"/>
    </row>
    <row r="8" spans="1:9" ht="22.15" customHeight="1" x14ac:dyDescent="0.2">
      <c r="A8" s="224" t="s">
        <v>216</v>
      </c>
      <c r="B8" s="224"/>
      <c r="C8" s="224"/>
      <c r="D8" s="224"/>
      <c r="E8" s="224"/>
      <c r="F8" s="224"/>
      <c r="G8" s="224"/>
      <c r="H8" s="224"/>
    </row>
    <row r="9" spans="1:9" x14ac:dyDescent="0.2">
      <c r="G9" s="121" t="s">
        <v>26</v>
      </c>
    </row>
    <row r="10" spans="1:9" x14ac:dyDescent="0.2">
      <c r="A10" s="220" t="s">
        <v>37</v>
      </c>
      <c r="B10" s="220" t="s">
        <v>142</v>
      </c>
      <c r="C10" s="220" t="s">
        <v>27</v>
      </c>
      <c r="D10" s="220" t="s">
        <v>28</v>
      </c>
      <c r="E10" s="220" t="s">
        <v>29</v>
      </c>
      <c r="F10" s="220" t="s">
        <v>30</v>
      </c>
      <c r="G10" s="220" t="s">
        <v>228</v>
      </c>
    </row>
    <row r="11" spans="1:9" x14ac:dyDescent="0.2">
      <c r="A11" s="220"/>
      <c r="B11" s="220"/>
      <c r="C11" s="220"/>
      <c r="D11" s="220"/>
      <c r="E11" s="220"/>
      <c r="F11" s="220"/>
      <c r="G11" s="220"/>
    </row>
    <row r="12" spans="1:9" x14ac:dyDescent="0.2">
      <c r="A12" s="94" t="s">
        <v>31</v>
      </c>
      <c r="B12" s="94"/>
      <c r="C12" s="95"/>
      <c r="D12" s="95"/>
      <c r="E12" s="95"/>
      <c r="F12" s="95"/>
      <c r="G12" s="96">
        <f>G15+G34+G42+G48+G38</f>
        <v>4465.8999999999996</v>
      </c>
      <c r="I12" s="97"/>
    </row>
    <row r="13" spans="1:9" x14ac:dyDescent="0.2">
      <c r="A13" s="95"/>
      <c r="B13" s="95"/>
      <c r="C13" s="95"/>
      <c r="D13" s="95"/>
      <c r="E13" s="95"/>
      <c r="F13" s="95"/>
      <c r="G13" s="95"/>
    </row>
    <row r="14" spans="1:9" ht="25.5" x14ac:dyDescent="0.2">
      <c r="A14" s="103" t="s">
        <v>193</v>
      </c>
      <c r="B14" s="104">
        <v>821</v>
      </c>
      <c r="C14" s="95"/>
      <c r="D14" s="95"/>
      <c r="E14" s="95"/>
      <c r="F14" s="95"/>
      <c r="G14" s="95"/>
    </row>
    <row r="15" spans="1:9" x14ac:dyDescent="0.2">
      <c r="A15" s="94" t="s">
        <v>57</v>
      </c>
      <c r="B15" s="94">
        <v>821</v>
      </c>
      <c r="C15" s="98" t="s">
        <v>58</v>
      </c>
      <c r="D15" s="98" t="s">
        <v>52</v>
      </c>
      <c r="E15" s="98" t="s">
        <v>53</v>
      </c>
      <c r="F15" s="98" t="s">
        <v>54</v>
      </c>
      <c r="G15" s="96">
        <f>G16+G19+G26+G30</f>
        <v>4202</v>
      </c>
    </row>
    <row r="16" spans="1:9" ht="31.5" x14ac:dyDescent="0.2">
      <c r="A16" s="94" t="s">
        <v>63</v>
      </c>
      <c r="B16" s="94">
        <v>821</v>
      </c>
      <c r="C16" s="98" t="s">
        <v>58</v>
      </c>
      <c r="D16" s="98" t="s">
        <v>55</v>
      </c>
      <c r="E16" s="98" t="s">
        <v>53</v>
      </c>
      <c r="F16" s="98" t="s">
        <v>54</v>
      </c>
      <c r="G16" s="96">
        <f>G17</f>
        <v>492.3</v>
      </c>
    </row>
    <row r="17" spans="1:10" ht="24" x14ac:dyDescent="0.2">
      <c r="A17" s="102" t="s">
        <v>133</v>
      </c>
      <c r="B17" s="102">
        <v>821</v>
      </c>
      <c r="C17" s="100" t="s">
        <v>58</v>
      </c>
      <c r="D17" s="100" t="s">
        <v>55</v>
      </c>
      <c r="E17" s="100" t="s">
        <v>134</v>
      </c>
      <c r="F17" s="100" t="s">
        <v>54</v>
      </c>
      <c r="G17" s="101">
        <f>G18</f>
        <v>492.3</v>
      </c>
    </row>
    <row r="18" spans="1:10" ht="33.75" x14ac:dyDescent="0.2">
      <c r="A18" s="99" t="s">
        <v>71</v>
      </c>
      <c r="B18" s="99">
        <v>821</v>
      </c>
      <c r="C18" s="100" t="s">
        <v>58</v>
      </c>
      <c r="D18" s="100" t="s">
        <v>55</v>
      </c>
      <c r="E18" s="100" t="s">
        <v>135</v>
      </c>
      <c r="F18" s="100" t="s">
        <v>77</v>
      </c>
      <c r="G18" s="101">
        <v>492.3</v>
      </c>
      <c r="H18" s="97"/>
      <c r="J18" s="97"/>
    </row>
    <row r="19" spans="1:10" ht="31.5" x14ac:dyDescent="0.2">
      <c r="A19" s="94" t="s">
        <v>72</v>
      </c>
      <c r="B19" s="94">
        <v>821</v>
      </c>
      <c r="C19" s="98" t="s">
        <v>58</v>
      </c>
      <c r="D19" s="98" t="s">
        <v>56</v>
      </c>
      <c r="E19" s="98" t="s">
        <v>53</v>
      </c>
      <c r="F19" s="98" t="s">
        <v>54</v>
      </c>
      <c r="G19" s="96">
        <f>G20</f>
        <v>2860.5</v>
      </c>
      <c r="H19" s="97"/>
      <c r="J19" s="97"/>
    </row>
    <row r="20" spans="1:10" x14ac:dyDescent="0.2">
      <c r="A20" s="99" t="s">
        <v>136</v>
      </c>
      <c r="B20" s="99">
        <v>821</v>
      </c>
      <c r="C20" s="100" t="s">
        <v>58</v>
      </c>
      <c r="D20" s="100" t="s">
        <v>56</v>
      </c>
      <c r="E20" s="100" t="s">
        <v>137</v>
      </c>
      <c r="F20" s="100" t="s">
        <v>54</v>
      </c>
      <c r="G20" s="101">
        <f>G21+G22+G23+G24+G25</f>
        <v>2860.5</v>
      </c>
    </row>
    <row r="21" spans="1:10" ht="33.75" x14ac:dyDescent="0.2">
      <c r="A21" s="99" t="s">
        <v>71</v>
      </c>
      <c r="B21" s="99">
        <v>821</v>
      </c>
      <c r="C21" s="100" t="s">
        <v>58</v>
      </c>
      <c r="D21" s="100" t="s">
        <v>56</v>
      </c>
      <c r="E21" s="100" t="s">
        <v>138</v>
      </c>
      <c r="F21" s="100" t="s">
        <v>77</v>
      </c>
      <c r="G21" s="101">
        <f>2150+35.5</f>
        <v>2185.5</v>
      </c>
    </row>
    <row r="22" spans="1:10" ht="22.5" x14ac:dyDescent="0.2">
      <c r="A22" s="99" t="s">
        <v>73</v>
      </c>
      <c r="B22" s="99">
        <v>821</v>
      </c>
      <c r="C22" s="100" t="s">
        <v>58</v>
      </c>
      <c r="D22" s="100" t="s">
        <v>56</v>
      </c>
      <c r="E22" s="100" t="s">
        <v>138</v>
      </c>
      <c r="F22" s="100" t="s">
        <v>74</v>
      </c>
      <c r="G22" s="101">
        <v>170</v>
      </c>
    </row>
    <row r="23" spans="1:10" ht="22.5" x14ac:dyDescent="0.2">
      <c r="A23" s="99" t="s">
        <v>73</v>
      </c>
      <c r="B23" s="99">
        <v>821</v>
      </c>
      <c r="C23" s="100" t="s">
        <v>58</v>
      </c>
      <c r="D23" s="100" t="s">
        <v>56</v>
      </c>
      <c r="E23" s="100" t="s">
        <v>139</v>
      </c>
      <c r="F23" s="100">
        <v>200</v>
      </c>
      <c r="G23" s="182">
        <v>341.6</v>
      </c>
      <c r="H23" s="97"/>
    </row>
    <row r="24" spans="1:10" ht="22.5" x14ac:dyDescent="0.2">
      <c r="A24" s="99" t="s">
        <v>73</v>
      </c>
      <c r="B24" s="99">
        <v>821</v>
      </c>
      <c r="C24" s="100" t="s">
        <v>58</v>
      </c>
      <c r="D24" s="100" t="s">
        <v>56</v>
      </c>
      <c r="E24" s="100" t="s">
        <v>227</v>
      </c>
      <c r="F24" s="100">
        <v>200</v>
      </c>
      <c r="G24" s="182">
        <v>146.4</v>
      </c>
      <c r="H24" s="97"/>
    </row>
    <row r="25" spans="1:10" x14ac:dyDescent="0.2">
      <c r="A25" s="99" t="s">
        <v>75</v>
      </c>
      <c r="B25" s="99">
        <v>821</v>
      </c>
      <c r="C25" s="100" t="s">
        <v>58</v>
      </c>
      <c r="D25" s="100" t="s">
        <v>56</v>
      </c>
      <c r="E25" s="100" t="s">
        <v>138</v>
      </c>
      <c r="F25" s="100" t="s">
        <v>76</v>
      </c>
      <c r="G25" s="101">
        <v>17</v>
      </c>
    </row>
    <row r="26" spans="1:10" x14ac:dyDescent="0.2">
      <c r="A26" s="94" t="s">
        <v>66</v>
      </c>
      <c r="B26" s="94">
        <v>821</v>
      </c>
      <c r="C26" s="98" t="s">
        <v>58</v>
      </c>
      <c r="D26" s="98" t="s">
        <v>65</v>
      </c>
      <c r="E26" s="98" t="s">
        <v>53</v>
      </c>
      <c r="F26" s="98" t="s">
        <v>54</v>
      </c>
      <c r="G26" s="96">
        <f>G27</f>
        <v>30</v>
      </c>
    </row>
    <row r="27" spans="1:10" ht="22.5" customHeight="1" x14ac:dyDescent="0.2">
      <c r="A27" s="99" t="s">
        <v>79</v>
      </c>
      <c r="B27" s="99">
        <v>821</v>
      </c>
      <c r="C27" s="100" t="s">
        <v>58</v>
      </c>
      <c r="D27" s="100" t="s">
        <v>65</v>
      </c>
      <c r="E27" s="100" t="s">
        <v>64</v>
      </c>
      <c r="F27" s="100" t="s">
        <v>54</v>
      </c>
      <c r="G27" s="101">
        <f>G28</f>
        <v>30</v>
      </c>
    </row>
    <row r="28" spans="1:10" x14ac:dyDescent="0.2">
      <c r="A28" s="99" t="s">
        <v>67</v>
      </c>
      <c r="B28" s="99">
        <v>821</v>
      </c>
      <c r="C28" s="100" t="s">
        <v>58</v>
      </c>
      <c r="D28" s="100" t="s">
        <v>65</v>
      </c>
      <c r="E28" s="100" t="s">
        <v>68</v>
      </c>
      <c r="F28" s="100" t="s">
        <v>54</v>
      </c>
      <c r="G28" s="101">
        <f>G29</f>
        <v>30</v>
      </c>
    </row>
    <row r="29" spans="1:10" x14ac:dyDescent="0.2">
      <c r="A29" s="99" t="s">
        <v>75</v>
      </c>
      <c r="B29" s="99">
        <v>821</v>
      </c>
      <c r="C29" s="100" t="s">
        <v>58</v>
      </c>
      <c r="D29" s="100" t="s">
        <v>65</v>
      </c>
      <c r="E29" s="100" t="s">
        <v>68</v>
      </c>
      <c r="F29" s="100" t="s">
        <v>76</v>
      </c>
      <c r="G29" s="101">
        <v>30</v>
      </c>
    </row>
    <row r="30" spans="1:10" x14ac:dyDescent="0.2">
      <c r="A30" s="94" t="s">
        <v>59</v>
      </c>
      <c r="B30" s="94">
        <v>821</v>
      </c>
      <c r="C30" s="169" t="s">
        <v>58</v>
      </c>
      <c r="D30" s="169" t="s">
        <v>60</v>
      </c>
      <c r="E30" s="100"/>
      <c r="F30" s="100"/>
      <c r="G30" s="96">
        <f>G31+G32</f>
        <v>819.2</v>
      </c>
    </row>
    <row r="31" spans="1:10" ht="33.75" x14ac:dyDescent="0.2">
      <c r="A31" s="99" t="s">
        <v>71</v>
      </c>
      <c r="B31" s="99">
        <v>821</v>
      </c>
      <c r="C31" s="100" t="s">
        <v>58</v>
      </c>
      <c r="D31" s="100" t="s">
        <v>60</v>
      </c>
      <c r="E31" s="100" t="s">
        <v>138</v>
      </c>
      <c r="F31" s="100">
        <v>100</v>
      </c>
      <c r="G31" s="101">
        <v>818.2</v>
      </c>
    </row>
    <row r="32" spans="1:10" ht="22.5" x14ac:dyDescent="0.2">
      <c r="A32" s="99" t="s">
        <v>81</v>
      </c>
      <c r="B32" s="99">
        <v>821</v>
      </c>
      <c r="C32" s="100" t="s">
        <v>58</v>
      </c>
      <c r="D32" s="100" t="s">
        <v>60</v>
      </c>
      <c r="E32" s="100" t="s">
        <v>69</v>
      </c>
      <c r="F32" s="100"/>
      <c r="G32" s="96">
        <f>G33</f>
        <v>1</v>
      </c>
    </row>
    <row r="33" spans="1:10" ht="22.5" x14ac:dyDescent="0.2">
      <c r="A33" s="99" t="s">
        <v>73</v>
      </c>
      <c r="B33" s="99">
        <v>821</v>
      </c>
      <c r="C33" s="100" t="s">
        <v>58</v>
      </c>
      <c r="D33" s="100" t="s">
        <v>60</v>
      </c>
      <c r="E33" s="100" t="s">
        <v>69</v>
      </c>
      <c r="F33" s="100" t="s">
        <v>74</v>
      </c>
      <c r="G33" s="182">
        <v>1</v>
      </c>
    </row>
    <row r="34" spans="1:10" x14ac:dyDescent="0.2">
      <c r="A34" s="106" t="s">
        <v>149</v>
      </c>
      <c r="B34" s="94">
        <v>821</v>
      </c>
      <c r="C34" s="169" t="s">
        <v>146</v>
      </c>
      <c r="D34" s="169" t="s">
        <v>55</v>
      </c>
      <c r="E34" s="100"/>
      <c r="F34" s="100"/>
      <c r="G34" s="183">
        <f>G35</f>
        <v>165.9</v>
      </c>
    </row>
    <row r="35" spans="1:10" ht="22.5" x14ac:dyDescent="0.2">
      <c r="A35" s="99" t="s">
        <v>150</v>
      </c>
      <c r="B35" s="99">
        <v>821</v>
      </c>
      <c r="C35" s="112" t="s">
        <v>146</v>
      </c>
      <c r="D35" s="112" t="s">
        <v>55</v>
      </c>
      <c r="E35" s="100" t="s">
        <v>151</v>
      </c>
      <c r="F35" s="100"/>
      <c r="G35" s="101">
        <f>G36+G37</f>
        <v>165.9</v>
      </c>
      <c r="H35" s="97"/>
      <c r="J35" s="97"/>
    </row>
    <row r="36" spans="1:10" ht="33.75" x14ac:dyDescent="0.2">
      <c r="A36" s="99" t="s">
        <v>71</v>
      </c>
      <c r="B36" s="99">
        <v>821</v>
      </c>
      <c r="C36" s="100" t="s">
        <v>146</v>
      </c>
      <c r="D36" s="100" t="s">
        <v>55</v>
      </c>
      <c r="E36" s="110" t="s">
        <v>152</v>
      </c>
      <c r="F36" s="100">
        <v>100</v>
      </c>
      <c r="G36" s="101">
        <v>165.9</v>
      </c>
      <c r="H36" s="181"/>
      <c r="I36" s="181"/>
      <c r="J36" s="181"/>
    </row>
    <row r="37" spans="1:10" ht="22.5" x14ac:dyDescent="0.2">
      <c r="A37" s="99" t="s">
        <v>73</v>
      </c>
      <c r="B37" s="99">
        <v>821</v>
      </c>
      <c r="C37" s="112" t="s">
        <v>146</v>
      </c>
      <c r="D37" s="112" t="s">
        <v>55</v>
      </c>
      <c r="E37" s="110" t="s">
        <v>152</v>
      </c>
      <c r="F37" s="100">
        <v>200</v>
      </c>
      <c r="G37" s="101">
        <v>0</v>
      </c>
    </row>
    <row r="38" spans="1:10" x14ac:dyDescent="0.2">
      <c r="A38" s="94" t="s">
        <v>233</v>
      </c>
      <c r="B38" s="94">
        <v>821</v>
      </c>
      <c r="C38" s="169" t="s">
        <v>55</v>
      </c>
      <c r="D38" s="169" t="s">
        <v>226</v>
      </c>
      <c r="E38" s="108" t="s">
        <v>157</v>
      </c>
      <c r="F38" s="98"/>
      <c r="G38" s="96">
        <f>G39+G40</f>
        <v>31</v>
      </c>
    </row>
    <row r="39" spans="1:10" ht="22.5" x14ac:dyDescent="0.2">
      <c r="A39" s="99" t="s">
        <v>215</v>
      </c>
      <c r="B39" s="99">
        <v>821</v>
      </c>
      <c r="C39" s="112" t="s">
        <v>55</v>
      </c>
      <c r="D39" s="112" t="s">
        <v>226</v>
      </c>
      <c r="E39" s="110" t="s">
        <v>160</v>
      </c>
      <c r="F39" s="100">
        <v>200</v>
      </c>
      <c r="G39" s="101">
        <v>1</v>
      </c>
    </row>
    <row r="40" spans="1:10" x14ac:dyDescent="0.2">
      <c r="A40" s="99" t="s">
        <v>159</v>
      </c>
      <c r="B40" s="99">
        <v>821</v>
      </c>
      <c r="C40" s="112" t="s">
        <v>55</v>
      </c>
      <c r="D40" s="112" t="s">
        <v>226</v>
      </c>
      <c r="E40" s="110" t="s">
        <v>169</v>
      </c>
      <c r="F40" s="100"/>
      <c r="G40" s="101">
        <v>30</v>
      </c>
    </row>
    <row r="41" spans="1:10" ht="33.75" x14ac:dyDescent="0.2">
      <c r="A41" s="99" t="s">
        <v>196</v>
      </c>
      <c r="B41" s="99">
        <v>821</v>
      </c>
      <c r="C41" s="112" t="s">
        <v>55</v>
      </c>
      <c r="D41" s="112" t="s">
        <v>226</v>
      </c>
      <c r="E41" s="110" t="s">
        <v>160</v>
      </c>
      <c r="F41" s="100">
        <v>200</v>
      </c>
      <c r="G41" s="101">
        <v>30</v>
      </c>
    </row>
    <row r="42" spans="1:10" x14ac:dyDescent="0.2">
      <c r="A42" s="94" t="s">
        <v>61</v>
      </c>
      <c r="B42" s="94">
        <v>821</v>
      </c>
      <c r="C42" s="98" t="s">
        <v>62</v>
      </c>
      <c r="D42" s="98" t="s">
        <v>52</v>
      </c>
      <c r="E42" s="98" t="s">
        <v>53</v>
      </c>
      <c r="F42" s="98" t="s">
        <v>54</v>
      </c>
      <c r="G42" s="96">
        <f>G43</f>
        <v>63</v>
      </c>
    </row>
    <row r="43" spans="1:10" x14ac:dyDescent="0.2">
      <c r="A43" s="94" t="s">
        <v>80</v>
      </c>
      <c r="B43" s="94">
        <v>821</v>
      </c>
      <c r="C43" s="98" t="s">
        <v>62</v>
      </c>
      <c r="D43" s="98" t="s">
        <v>55</v>
      </c>
      <c r="E43" s="98" t="s">
        <v>53</v>
      </c>
      <c r="F43" s="98" t="s">
        <v>54</v>
      </c>
      <c r="G43" s="96">
        <f>G44</f>
        <v>63</v>
      </c>
    </row>
    <row r="44" spans="1:10" ht="22.5" x14ac:dyDescent="0.2">
      <c r="A44" s="99" t="s">
        <v>197</v>
      </c>
      <c r="B44" s="99">
        <v>821</v>
      </c>
      <c r="C44" s="100" t="s">
        <v>62</v>
      </c>
      <c r="D44" s="100" t="s">
        <v>55</v>
      </c>
      <c r="E44" s="100" t="s">
        <v>140</v>
      </c>
      <c r="F44" s="100" t="s">
        <v>54</v>
      </c>
      <c r="G44" s="101">
        <f>G45+G46</f>
        <v>63</v>
      </c>
    </row>
    <row r="45" spans="1:10" ht="22.5" x14ac:dyDescent="0.2">
      <c r="A45" s="99" t="s">
        <v>73</v>
      </c>
      <c r="B45" s="99">
        <v>821</v>
      </c>
      <c r="C45" s="100" t="s">
        <v>62</v>
      </c>
      <c r="D45" s="100" t="s">
        <v>55</v>
      </c>
      <c r="E45" s="100" t="s">
        <v>140</v>
      </c>
      <c r="F45" s="100">
        <v>200</v>
      </c>
      <c r="G45" s="101">
        <f>40-7</f>
        <v>33</v>
      </c>
    </row>
    <row r="46" spans="1:10" x14ac:dyDescent="0.2">
      <c r="A46" s="99" t="s">
        <v>141</v>
      </c>
      <c r="B46" s="99">
        <v>821</v>
      </c>
      <c r="C46" s="100" t="s">
        <v>62</v>
      </c>
      <c r="D46" s="100" t="s">
        <v>55</v>
      </c>
      <c r="E46" s="100" t="s">
        <v>140</v>
      </c>
      <c r="F46" s="100"/>
      <c r="G46" s="101">
        <f>G47</f>
        <v>30</v>
      </c>
    </row>
    <row r="47" spans="1:10" ht="22.5" x14ac:dyDescent="0.2">
      <c r="A47" s="99" t="s">
        <v>73</v>
      </c>
      <c r="B47" s="99">
        <v>821</v>
      </c>
      <c r="C47" s="100" t="s">
        <v>62</v>
      </c>
      <c r="D47" s="100" t="s">
        <v>55</v>
      </c>
      <c r="E47" s="100" t="s">
        <v>140</v>
      </c>
      <c r="F47" s="100">
        <v>200</v>
      </c>
      <c r="G47" s="101">
        <v>30</v>
      </c>
    </row>
    <row r="48" spans="1:10" x14ac:dyDescent="0.2">
      <c r="A48" s="111" t="s">
        <v>161</v>
      </c>
      <c r="B48" s="172">
        <v>821</v>
      </c>
      <c r="C48" s="173" t="s">
        <v>162</v>
      </c>
      <c r="D48" s="173" t="s">
        <v>162</v>
      </c>
      <c r="E48" s="174"/>
      <c r="F48" s="174"/>
      <c r="G48" s="175">
        <f>G49</f>
        <v>4</v>
      </c>
    </row>
    <row r="49" spans="1:7" ht="33.75" x14ac:dyDescent="0.2">
      <c r="A49" s="111" t="s">
        <v>198</v>
      </c>
      <c r="B49" s="170">
        <v>821</v>
      </c>
      <c r="C49" s="116" t="s">
        <v>162</v>
      </c>
      <c r="D49" s="116" t="s">
        <v>162</v>
      </c>
      <c r="E49" s="171" t="s">
        <v>163</v>
      </c>
      <c r="F49" s="117"/>
      <c r="G49" s="118">
        <f>G50</f>
        <v>4</v>
      </c>
    </row>
    <row r="50" spans="1:7" ht="22.5" x14ac:dyDescent="0.2">
      <c r="A50" s="111" t="s">
        <v>73</v>
      </c>
      <c r="B50" s="170">
        <v>821</v>
      </c>
      <c r="C50" s="116" t="s">
        <v>162</v>
      </c>
      <c r="D50" s="116" t="s">
        <v>162</v>
      </c>
      <c r="E50" s="171" t="s">
        <v>164</v>
      </c>
      <c r="F50" s="117">
        <v>200</v>
      </c>
      <c r="G50" s="118">
        <v>4</v>
      </c>
    </row>
  </sheetData>
  <autoFilter ref="A13:N1915" xr:uid="{00000000-0009-0000-0000-000007000000}"/>
  <mergeCells count="10">
    <mergeCell ref="B2:G2"/>
    <mergeCell ref="G10:G11"/>
    <mergeCell ref="B10:B11"/>
    <mergeCell ref="A7:H7"/>
    <mergeCell ref="A8:H8"/>
    <mergeCell ref="A10:A11"/>
    <mergeCell ref="C10:C11"/>
    <mergeCell ref="D10:D11"/>
    <mergeCell ref="E10:E11"/>
    <mergeCell ref="F10:F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J50"/>
  <sheetViews>
    <sheetView view="pageBreakPreview" topLeftCell="A37" zoomScaleSheetLayoutView="100" workbookViewId="0">
      <selection sqref="A1:H50"/>
    </sheetView>
  </sheetViews>
  <sheetFormatPr defaultColWidth="9.140625" defaultRowHeight="12.75" x14ac:dyDescent="0.2"/>
  <cols>
    <col min="1" max="1" width="58.7109375" style="92" customWidth="1"/>
    <col min="2" max="2" width="11.5703125" style="92" customWidth="1"/>
    <col min="3" max="4" width="3.7109375" style="92" customWidth="1"/>
    <col min="5" max="5" width="12" style="92" customWidth="1"/>
    <col min="6" max="6" width="3.7109375" style="92" customWidth="1"/>
    <col min="7" max="7" width="11.28515625" style="92" customWidth="1"/>
    <col min="8" max="16384" width="9.140625" style="92"/>
  </cols>
  <sheetData>
    <row r="1" spans="1:9" ht="15" x14ac:dyDescent="0.25">
      <c r="A1" s="167"/>
      <c r="B1" s="167"/>
      <c r="C1" s="167"/>
      <c r="D1" s="167"/>
      <c r="E1" s="167"/>
      <c r="F1" s="167"/>
      <c r="G1" s="120" t="s">
        <v>153</v>
      </c>
    </row>
    <row r="2" spans="1:9" x14ac:dyDescent="0.2">
      <c r="A2" s="167"/>
      <c r="B2" s="223" t="s">
        <v>166</v>
      </c>
      <c r="C2" s="223"/>
      <c r="D2" s="223"/>
      <c r="E2" s="223"/>
      <c r="F2" s="223"/>
      <c r="G2" s="223"/>
    </row>
    <row r="3" spans="1:9" ht="12.75" customHeight="1" x14ac:dyDescent="0.2">
      <c r="A3" s="167"/>
      <c r="B3" s="167"/>
      <c r="C3" s="167"/>
      <c r="D3" s="167"/>
      <c r="E3" s="167"/>
      <c r="F3" s="167"/>
      <c r="G3" s="167" t="s">
        <v>185</v>
      </c>
    </row>
    <row r="4" spans="1:9" x14ac:dyDescent="0.2">
      <c r="A4" s="167"/>
      <c r="B4" s="167"/>
      <c r="C4" s="167"/>
      <c r="D4" s="167"/>
      <c r="E4" s="167"/>
      <c r="F4" s="167"/>
      <c r="G4" s="167" t="s">
        <v>235</v>
      </c>
    </row>
    <row r="5" spans="1:9" x14ac:dyDescent="0.2">
      <c r="A5" s="167"/>
      <c r="B5" s="167"/>
      <c r="C5" s="167"/>
      <c r="D5" s="167"/>
      <c r="E5" s="167"/>
      <c r="F5" s="167"/>
      <c r="G5" s="167" t="s">
        <v>176</v>
      </c>
    </row>
    <row r="6" spans="1:9" x14ac:dyDescent="0.2">
      <c r="G6" s="93"/>
    </row>
    <row r="7" spans="1:9" x14ac:dyDescent="0.2">
      <c r="A7" s="224"/>
      <c r="B7" s="224"/>
      <c r="C7" s="224"/>
      <c r="D7" s="224"/>
      <c r="E7" s="224"/>
      <c r="F7" s="224"/>
      <c r="G7" s="224"/>
      <c r="H7" s="224"/>
    </row>
    <row r="8" spans="1:9" ht="22.15" customHeight="1" x14ac:dyDescent="0.2">
      <c r="A8" s="225" t="s">
        <v>229</v>
      </c>
      <c r="B8" s="225"/>
      <c r="C8" s="225"/>
      <c r="D8" s="225"/>
      <c r="E8" s="225"/>
      <c r="F8" s="225"/>
      <c r="G8" s="225"/>
      <c r="H8" s="225"/>
    </row>
    <row r="9" spans="1:9" x14ac:dyDescent="0.2">
      <c r="G9" s="121" t="s">
        <v>26</v>
      </c>
    </row>
    <row r="10" spans="1:9" ht="12.75" customHeight="1" x14ac:dyDescent="0.2">
      <c r="A10" s="220" t="s">
        <v>37</v>
      </c>
      <c r="B10" s="220" t="s">
        <v>142</v>
      </c>
      <c r="C10" s="220" t="s">
        <v>27</v>
      </c>
      <c r="D10" s="220" t="s">
        <v>28</v>
      </c>
      <c r="E10" s="220" t="s">
        <v>29</v>
      </c>
      <c r="F10" s="220" t="s">
        <v>30</v>
      </c>
      <c r="G10" s="220" t="s">
        <v>230</v>
      </c>
      <c r="H10" s="221" t="s">
        <v>231</v>
      </c>
    </row>
    <row r="11" spans="1:9" x14ac:dyDescent="0.2">
      <c r="A11" s="220"/>
      <c r="B11" s="220"/>
      <c r="C11" s="220"/>
      <c r="D11" s="220"/>
      <c r="E11" s="220"/>
      <c r="F11" s="220"/>
      <c r="G11" s="220"/>
      <c r="H11" s="222"/>
    </row>
    <row r="12" spans="1:9" x14ac:dyDescent="0.2">
      <c r="A12" s="94" t="s">
        <v>31</v>
      </c>
      <c r="B12" s="94"/>
      <c r="C12" s="95"/>
      <c r="D12" s="95"/>
      <c r="E12" s="95"/>
      <c r="F12" s="95"/>
      <c r="G12" s="96">
        <f>G15+G34+G42+G48+G38</f>
        <v>4452.5</v>
      </c>
      <c r="H12" s="96">
        <f>H15+H34+H42+H48+H38</f>
        <v>4532.2</v>
      </c>
      <c r="I12" s="97"/>
    </row>
    <row r="13" spans="1:9" x14ac:dyDescent="0.2">
      <c r="A13" s="95"/>
      <c r="B13" s="95"/>
      <c r="C13" s="95"/>
      <c r="D13" s="95"/>
      <c r="E13" s="95"/>
      <c r="F13" s="95"/>
      <c r="G13" s="95"/>
      <c r="H13" s="95"/>
    </row>
    <row r="14" spans="1:9" ht="25.5" x14ac:dyDescent="0.2">
      <c r="A14" s="103" t="s">
        <v>193</v>
      </c>
      <c r="B14" s="104">
        <v>821</v>
      </c>
      <c r="C14" s="95"/>
      <c r="D14" s="95"/>
      <c r="E14" s="95"/>
      <c r="F14" s="95"/>
      <c r="G14" s="95"/>
      <c r="H14" s="95"/>
    </row>
    <row r="15" spans="1:9" x14ac:dyDescent="0.2">
      <c r="A15" s="94" t="s">
        <v>57</v>
      </c>
      <c r="B15" s="94">
        <v>821</v>
      </c>
      <c r="C15" s="98" t="s">
        <v>58</v>
      </c>
      <c r="D15" s="98" t="s">
        <v>52</v>
      </c>
      <c r="E15" s="98" t="s">
        <v>53</v>
      </c>
      <c r="F15" s="98" t="s">
        <v>54</v>
      </c>
      <c r="G15" s="96">
        <f>G16+G19+G26+G30</f>
        <v>4179</v>
      </c>
      <c r="H15" s="96">
        <f>H16+H19+H26+H30</f>
        <v>4250.8</v>
      </c>
    </row>
    <row r="16" spans="1:9" ht="31.5" x14ac:dyDescent="0.2">
      <c r="A16" s="94" t="s">
        <v>63</v>
      </c>
      <c r="B16" s="94">
        <v>821</v>
      </c>
      <c r="C16" s="98" t="s">
        <v>58</v>
      </c>
      <c r="D16" s="98" t="s">
        <v>55</v>
      </c>
      <c r="E16" s="98" t="s">
        <v>53</v>
      </c>
      <c r="F16" s="98" t="s">
        <v>54</v>
      </c>
      <c r="G16" s="96">
        <f>G17</f>
        <v>492.3</v>
      </c>
      <c r="H16" s="96">
        <f>H17</f>
        <v>492.3</v>
      </c>
    </row>
    <row r="17" spans="1:10" ht="24" x14ac:dyDescent="0.2">
      <c r="A17" s="102" t="s">
        <v>133</v>
      </c>
      <c r="B17" s="102">
        <v>821</v>
      </c>
      <c r="C17" s="100" t="s">
        <v>58</v>
      </c>
      <c r="D17" s="100" t="s">
        <v>55</v>
      </c>
      <c r="E17" s="100" t="s">
        <v>134</v>
      </c>
      <c r="F17" s="100" t="s">
        <v>54</v>
      </c>
      <c r="G17" s="101">
        <f>G18</f>
        <v>492.3</v>
      </c>
      <c r="H17" s="101">
        <f>H18</f>
        <v>492.3</v>
      </c>
    </row>
    <row r="18" spans="1:10" ht="33.75" x14ac:dyDescent="0.2">
      <c r="A18" s="99" t="s">
        <v>71</v>
      </c>
      <c r="B18" s="99">
        <v>821</v>
      </c>
      <c r="C18" s="100" t="s">
        <v>58</v>
      </c>
      <c r="D18" s="100" t="s">
        <v>55</v>
      </c>
      <c r="E18" s="100" t="s">
        <v>135</v>
      </c>
      <c r="F18" s="100" t="s">
        <v>77</v>
      </c>
      <c r="G18" s="101">
        <v>492.3</v>
      </c>
      <c r="H18" s="101">
        <v>492.3</v>
      </c>
      <c r="I18" s="97"/>
      <c r="J18" s="97"/>
    </row>
    <row r="19" spans="1:10" ht="31.5" x14ac:dyDescent="0.2">
      <c r="A19" s="94" t="s">
        <v>72</v>
      </c>
      <c r="B19" s="94">
        <v>821</v>
      </c>
      <c r="C19" s="98" t="s">
        <v>58</v>
      </c>
      <c r="D19" s="98" t="s">
        <v>56</v>
      </c>
      <c r="E19" s="98" t="s">
        <v>53</v>
      </c>
      <c r="F19" s="98" t="s">
        <v>54</v>
      </c>
      <c r="G19" s="96">
        <f>G20</f>
        <v>2837.5</v>
      </c>
      <c r="H19" s="96">
        <f>H20</f>
        <v>2909.3</v>
      </c>
      <c r="J19" s="97"/>
    </row>
    <row r="20" spans="1:10" x14ac:dyDescent="0.2">
      <c r="A20" s="99" t="s">
        <v>136</v>
      </c>
      <c r="B20" s="99">
        <v>821</v>
      </c>
      <c r="C20" s="100" t="s">
        <v>58</v>
      </c>
      <c r="D20" s="100" t="s">
        <v>56</v>
      </c>
      <c r="E20" s="100" t="s">
        <v>137</v>
      </c>
      <c r="F20" s="100" t="s">
        <v>54</v>
      </c>
      <c r="G20" s="101">
        <f>G21+G22+G23+G24+G25</f>
        <v>2837.5</v>
      </c>
      <c r="H20" s="101">
        <f>H21+H22+H23+H24+H25</f>
        <v>2909.3</v>
      </c>
    </row>
    <row r="21" spans="1:10" ht="33.75" x14ac:dyDescent="0.2">
      <c r="A21" s="99" t="s">
        <v>71</v>
      </c>
      <c r="B21" s="99">
        <v>821</v>
      </c>
      <c r="C21" s="100" t="s">
        <v>58</v>
      </c>
      <c r="D21" s="100" t="s">
        <v>56</v>
      </c>
      <c r="E21" s="100" t="s">
        <v>138</v>
      </c>
      <c r="F21" s="100" t="s">
        <v>77</v>
      </c>
      <c r="G21" s="101">
        <f>2150+35.5</f>
        <v>2185.5</v>
      </c>
      <c r="H21" s="101">
        <f>2150+35.5+75</f>
        <v>2260.5</v>
      </c>
    </row>
    <row r="22" spans="1:10" ht="22.5" x14ac:dyDescent="0.2">
      <c r="A22" s="99" t="s">
        <v>73</v>
      </c>
      <c r="B22" s="99">
        <v>821</v>
      </c>
      <c r="C22" s="100" t="s">
        <v>58</v>
      </c>
      <c r="D22" s="100" t="s">
        <v>56</v>
      </c>
      <c r="E22" s="100" t="s">
        <v>138</v>
      </c>
      <c r="F22" s="100" t="s">
        <v>74</v>
      </c>
      <c r="G22" s="101">
        <v>170</v>
      </c>
      <c r="H22" s="101">
        <v>170</v>
      </c>
      <c r="I22" s="97"/>
      <c r="J22" s="97"/>
    </row>
    <row r="23" spans="1:10" ht="22.5" x14ac:dyDescent="0.2">
      <c r="A23" s="99" t="s">
        <v>73</v>
      </c>
      <c r="B23" s="99">
        <v>821</v>
      </c>
      <c r="C23" s="100" t="s">
        <v>58</v>
      </c>
      <c r="D23" s="100" t="s">
        <v>56</v>
      </c>
      <c r="E23" s="100" t="s">
        <v>139</v>
      </c>
      <c r="F23" s="100">
        <v>200</v>
      </c>
      <c r="G23" s="182">
        <v>325</v>
      </c>
      <c r="H23" s="182">
        <v>323</v>
      </c>
      <c r="I23" s="97"/>
      <c r="J23" s="97"/>
    </row>
    <row r="24" spans="1:10" ht="22.5" x14ac:dyDescent="0.2">
      <c r="A24" s="99" t="s">
        <v>73</v>
      </c>
      <c r="B24" s="99">
        <v>821</v>
      </c>
      <c r="C24" s="100" t="s">
        <v>58</v>
      </c>
      <c r="D24" s="100" t="s">
        <v>56</v>
      </c>
      <c r="E24" s="100" t="s">
        <v>227</v>
      </c>
      <c r="F24" s="100">
        <v>200</v>
      </c>
      <c r="G24" s="182">
        <v>140</v>
      </c>
      <c r="H24" s="182">
        <v>138.80000000000001</v>
      </c>
    </row>
    <row r="25" spans="1:10" x14ac:dyDescent="0.2">
      <c r="A25" s="99" t="s">
        <v>75</v>
      </c>
      <c r="B25" s="99">
        <v>821</v>
      </c>
      <c r="C25" s="100" t="s">
        <v>58</v>
      </c>
      <c r="D25" s="100" t="s">
        <v>56</v>
      </c>
      <c r="E25" s="100" t="s">
        <v>138</v>
      </c>
      <c r="F25" s="100" t="s">
        <v>76</v>
      </c>
      <c r="G25" s="182">
        <v>17</v>
      </c>
      <c r="H25" s="182">
        <v>17</v>
      </c>
    </row>
    <row r="26" spans="1:10" x14ac:dyDescent="0.2">
      <c r="A26" s="94" t="s">
        <v>66</v>
      </c>
      <c r="B26" s="94">
        <v>821</v>
      </c>
      <c r="C26" s="98" t="s">
        <v>58</v>
      </c>
      <c r="D26" s="98" t="s">
        <v>65</v>
      </c>
      <c r="E26" s="98" t="s">
        <v>53</v>
      </c>
      <c r="F26" s="98" t="s">
        <v>54</v>
      </c>
      <c r="G26" s="183">
        <f t="shared" ref="G26:H28" si="0">G27</f>
        <v>30</v>
      </c>
      <c r="H26" s="183">
        <f t="shared" si="0"/>
        <v>30</v>
      </c>
    </row>
    <row r="27" spans="1:10" ht="22.5" customHeight="1" x14ac:dyDescent="0.2">
      <c r="A27" s="99" t="s">
        <v>79</v>
      </c>
      <c r="B27" s="99">
        <v>821</v>
      </c>
      <c r="C27" s="100" t="s">
        <v>58</v>
      </c>
      <c r="D27" s="100" t="s">
        <v>65</v>
      </c>
      <c r="E27" s="100" t="s">
        <v>64</v>
      </c>
      <c r="F27" s="100" t="s">
        <v>54</v>
      </c>
      <c r="G27" s="182">
        <f t="shared" si="0"/>
        <v>30</v>
      </c>
      <c r="H27" s="182">
        <f t="shared" si="0"/>
        <v>30</v>
      </c>
    </row>
    <row r="28" spans="1:10" ht="22.5" x14ac:dyDescent="0.2">
      <c r="A28" s="99" t="s">
        <v>67</v>
      </c>
      <c r="B28" s="99">
        <v>821</v>
      </c>
      <c r="C28" s="100" t="s">
        <v>58</v>
      </c>
      <c r="D28" s="100" t="s">
        <v>65</v>
      </c>
      <c r="E28" s="100" t="s">
        <v>68</v>
      </c>
      <c r="F28" s="100" t="s">
        <v>54</v>
      </c>
      <c r="G28" s="182">
        <f t="shared" si="0"/>
        <v>30</v>
      </c>
      <c r="H28" s="182">
        <f t="shared" si="0"/>
        <v>30</v>
      </c>
    </row>
    <row r="29" spans="1:10" x14ac:dyDescent="0.2">
      <c r="A29" s="99" t="s">
        <v>75</v>
      </c>
      <c r="B29" s="99">
        <v>821</v>
      </c>
      <c r="C29" s="100" t="s">
        <v>58</v>
      </c>
      <c r="D29" s="100" t="s">
        <v>65</v>
      </c>
      <c r="E29" s="100" t="s">
        <v>68</v>
      </c>
      <c r="F29" s="100" t="s">
        <v>76</v>
      </c>
      <c r="G29" s="182">
        <v>30</v>
      </c>
      <c r="H29" s="182">
        <v>30</v>
      </c>
    </row>
    <row r="30" spans="1:10" x14ac:dyDescent="0.2">
      <c r="A30" s="94" t="s">
        <v>59</v>
      </c>
      <c r="B30" s="94">
        <v>821</v>
      </c>
      <c r="C30" s="169" t="s">
        <v>58</v>
      </c>
      <c r="D30" s="169" t="s">
        <v>60</v>
      </c>
      <c r="E30" s="100"/>
      <c r="F30" s="100"/>
      <c r="G30" s="183">
        <f>G31+G32</f>
        <v>819.2</v>
      </c>
      <c r="H30" s="183">
        <f>H31+H32</f>
        <v>819.2</v>
      </c>
    </row>
    <row r="31" spans="1:10" ht="33.75" x14ac:dyDescent="0.2">
      <c r="A31" s="99" t="s">
        <v>71</v>
      </c>
      <c r="B31" s="99">
        <v>821</v>
      </c>
      <c r="C31" s="100" t="s">
        <v>58</v>
      </c>
      <c r="D31" s="100" t="s">
        <v>60</v>
      </c>
      <c r="E31" s="100" t="s">
        <v>138</v>
      </c>
      <c r="F31" s="100">
        <v>100</v>
      </c>
      <c r="G31" s="182">
        <v>818.2</v>
      </c>
      <c r="H31" s="182">
        <v>818.2</v>
      </c>
    </row>
    <row r="32" spans="1:10" ht="22.5" x14ac:dyDescent="0.2">
      <c r="A32" s="99" t="s">
        <v>81</v>
      </c>
      <c r="B32" s="99">
        <v>821</v>
      </c>
      <c r="C32" s="100" t="s">
        <v>58</v>
      </c>
      <c r="D32" s="100" t="s">
        <v>60</v>
      </c>
      <c r="E32" s="100" t="s">
        <v>69</v>
      </c>
      <c r="F32" s="100"/>
      <c r="G32" s="183">
        <f>G33</f>
        <v>1</v>
      </c>
      <c r="H32" s="183">
        <f>H33</f>
        <v>1</v>
      </c>
    </row>
    <row r="33" spans="1:10" ht="22.5" x14ac:dyDescent="0.2">
      <c r="A33" s="99" t="s">
        <v>73</v>
      </c>
      <c r="B33" s="99">
        <v>821</v>
      </c>
      <c r="C33" s="100" t="s">
        <v>58</v>
      </c>
      <c r="D33" s="100" t="s">
        <v>60</v>
      </c>
      <c r="E33" s="100" t="s">
        <v>69</v>
      </c>
      <c r="F33" s="100" t="s">
        <v>74</v>
      </c>
      <c r="G33" s="182">
        <v>1</v>
      </c>
      <c r="H33" s="182">
        <v>1</v>
      </c>
    </row>
    <row r="34" spans="1:10" x14ac:dyDescent="0.2">
      <c r="A34" s="106" t="s">
        <v>149</v>
      </c>
      <c r="B34" s="94">
        <v>821</v>
      </c>
      <c r="C34" s="169" t="s">
        <v>146</v>
      </c>
      <c r="D34" s="169" t="s">
        <v>55</v>
      </c>
      <c r="E34" s="100"/>
      <c r="F34" s="100"/>
      <c r="G34" s="183">
        <f>G35</f>
        <v>169.5</v>
      </c>
      <c r="H34" s="183">
        <f>H35</f>
        <v>175.4</v>
      </c>
    </row>
    <row r="35" spans="1:10" ht="22.5" x14ac:dyDescent="0.2">
      <c r="A35" s="99" t="s">
        <v>150</v>
      </c>
      <c r="B35" s="99">
        <v>821</v>
      </c>
      <c r="C35" s="112" t="s">
        <v>146</v>
      </c>
      <c r="D35" s="112" t="s">
        <v>55</v>
      </c>
      <c r="E35" s="100" t="s">
        <v>151</v>
      </c>
      <c r="F35" s="100"/>
      <c r="G35" s="182">
        <f>G36+G37</f>
        <v>169.5</v>
      </c>
      <c r="H35" s="182">
        <f>H36+H37</f>
        <v>175.4</v>
      </c>
      <c r="J35" s="97"/>
    </row>
    <row r="36" spans="1:10" ht="33.75" x14ac:dyDescent="0.2">
      <c r="A36" s="99" t="s">
        <v>71</v>
      </c>
      <c r="B36" s="99">
        <v>821</v>
      </c>
      <c r="C36" s="100" t="s">
        <v>146</v>
      </c>
      <c r="D36" s="100" t="s">
        <v>55</v>
      </c>
      <c r="E36" s="110" t="s">
        <v>152</v>
      </c>
      <c r="F36" s="100">
        <v>100</v>
      </c>
      <c r="G36" s="101">
        <v>169.5</v>
      </c>
      <c r="H36" s="101">
        <v>175.4</v>
      </c>
      <c r="I36" s="181"/>
      <c r="J36" s="181"/>
    </row>
    <row r="37" spans="1:10" ht="22.5" x14ac:dyDescent="0.2">
      <c r="A37" s="99" t="s">
        <v>73</v>
      </c>
      <c r="B37" s="99">
        <v>821</v>
      </c>
      <c r="C37" s="112" t="s">
        <v>146</v>
      </c>
      <c r="D37" s="112" t="s">
        <v>55</v>
      </c>
      <c r="E37" s="110" t="s">
        <v>152</v>
      </c>
      <c r="F37" s="100">
        <v>200</v>
      </c>
      <c r="G37" s="101">
        <v>0</v>
      </c>
      <c r="H37" s="101">
        <v>0</v>
      </c>
    </row>
    <row r="38" spans="1:10" x14ac:dyDescent="0.2">
      <c r="A38" s="94" t="s">
        <v>233</v>
      </c>
      <c r="B38" s="94">
        <v>821</v>
      </c>
      <c r="C38" s="169" t="s">
        <v>55</v>
      </c>
      <c r="D38" s="169" t="s">
        <v>226</v>
      </c>
      <c r="E38" s="108" t="s">
        <v>157</v>
      </c>
      <c r="F38" s="98"/>
      <c r="G38" s="96">
        <f>G39+G40</f>
        <v>31</v>
      </c>
      <c r="H38" s="96">
        <f>H39+H40</f>
        <v>31</v>
      </c>
    </row>
    <row r="39" spans="1:10" ht="33.75" x14ac:dyDescent="0.2">
      <c r="A39" s="99" t="s">
        <v>215</v>
      </c>
      <c r="B39" s="99">
        <v>821</v>
      </c>
      <c r="C39" s="112" t="s">
        <v>55</v>
      </c>
      <c r="D39" s="112" t="s">
        <v>226</v>
      </c>
      <c r="E39" s="110" t="s">
        <v>160</v>
      </c>
      <c r="F39" s="100">
        <v>200</v>
      </c>
      <c r="G39" s="101">
        <v>1</v>
      </c>
      <c r="H39" s="101">
        <v>1</v>
      </c>
    </row>
    <row r="40" spans="1:10" x14ac:dyDescent="0.2">
      <c r="A40" s="99" t="s">
        <v>159</v>
      </c>
      <c r="B40" s="99">
        <v>821</v>
      </c>
      <c r="C40" s="112" t="s">
        <v>55</v>
      </c>
      <c r="D40" s="112" t="s">
        <v>226</v>
      </c>
      <c r="E40" s="110" t="s">
        <v>169</v>
      </c>
      <c r="F40" s="100"/>
      <c r="G40" s="101">
        <v>30</v>
      </c>
      <c r="H40" s="101">
        <v>30</v>
      </c>
    </row>
    <row r="41" spans="1:10" ht="33.75" x14ac:dyDescent="0.2">
      <c r="A41" s="99" t="s">
        <v>196</v>
      </c>
      <c r="B41" s="99">
        <v>821</v>
      </c>
      <c r="C41" s="112" t="s">
        <v>55</v>
      </c>
      <c r="D41" s="112" t="s">
        <v>226</v>
      </c>
      <c r="E41" s="110" t="s">
        <v>160</v>
      </c>
      <c r="F41" s="100">
        <v>200</v>
      </c>
      <c r="G41" s="101">
        <v>30</v>
      </c>
      <c r="H41" s="101">
        <v>30</v>
      </c>
    </row>
    <row r="42" spans="1:10" x14ac:dyDescent="0.2">
      <c r="A42" s="94" t="s">
        <v>61</v>
      </c>
      <c r="B42" s="94">
        <v>821</v>
      </c>
      <c r="C42" s="98" t="s">
        <v>62</v>
      </c>
      <c r="D42" s="98" t="s">
        <v>52</v>
      </c>
      <c r="E42" s="98" t="s">
        <v>53</v>
      </c>
      <c r="F42" s="98" t="s">
        <v>54</v>
      </c>
      <c r="G42" s="96">
        <f>G43</f>
        <v>69</v>
      </c>
      <c r="H42" s="96">
        <f>H43</f>
        <v>71</v>
      </c>
    </row>
    <row r="43" spans="1:10" x14ac:dyDescent="0.2">
      <c r="A43" s="94" t="s">
        <v>80</v>
      </c>
      <c r="B43" s="94">
        <v>821</v>
      </c>
      <c r="C43" s="98" t="s">
        <v>62</v>
      </c>
      <c r="D43" s="98" t="s">
        <v>55</v>
      </c>
      <c r="E43" s="98" t="s">
        <v>53</v>
      </c>
      <c r="F43" s="98" t="s">
        <v>54</v>
      </c>
      <c r="G43" s="96">
        <f>G44</f>
        <v>69</v>
      </c>
      <c r="H43" s="96">
        <f>H44</f>
        <v>71</v>
      </c>
    </row>
    <row r="44" spans="1:10" ht="33.75" x14ac:dyDescent="0.2">
      <c r="A44" s="99" t="s">
        <v>197</v>
      </c>
      <c r="B44" s="99">
        <v>821</v>
      </c>
      <c r="C44" s="100" t="s">
        <v>62</v>
      </c>
      <c r="D44" s="100" t="s">
        <v>55</v>
      </c>
      <c r="E44" s="100" t="s">
        <v>140</v>
      </c>
      <c r="F44" s="100" t="s">
        <v>54</v>
      </c>
      <c r="G44" s="101">
        <f>G45+G46</f>
        <v>69</v>
      </c>
      <c r="H44" s="101">
        <f>H45+H46</f>
        <v>71</v>
      </c>
    </row>
    <row r="45" spans="1:10" ht="22.5" x14ac:dyDescent="0.2">
      <c r="A45" s="99" t="s">
        <v>73</v>
      </c>
      <c r="B45" s="99">
        <v>821</v>
      </c>
      <c r="C45" s="100" t="s">
        <v>62</v>
      </c>
      <c r="D45" s="100" t="s">
        <v>55</v>
      </c>
      <c r="E45" s="100" t="s">
        <v>140</v>
      </c>
      <c r="F45" s="100">
        <v>200</v>
      </c>
      <c r="G45" s="101">
        <f>40-1</f>
        <v>39</v>
      </c>
      <c r="H45" s="101">
        <f>40+1</f>
        <v>41</v>
      </c>
    </row>
    <row r="46" spans="1:10" x14ac:dyDescent="0.2">
      <c r="A46" s="99" t="s">
        <v>141</v>
      </c>
      <c r="B46" s="99">
        <v>821</v>
      </c>
      <c r="C46" s="100" t="s">
        <v>62</v>
      </c>
      <c r="D46" s="100" t="s">
        <v>55</v>
      </c>
      <c r="E46" s="100" t="s">
        <v>140</v>
      </c>
      <c r="F46" s="100"/>
      <c r="G46" s="101">
        <f>G47</f>
        <v>30</v>
      </c>
      <c r="H46" s="101">
        <f>H47</f>
        <v>30</v>
      </c>
    </row>
    <row r="47" spans="1:10" ht="22.5" x14ac:dyDescent="0.2">
      <c r="A47" s="99" t="s">
        <v>73</v>
      </c>
      <c r="B47" s="99">
        <v>821</v>
      </c>
      <c r="C47" s="100" t="s">
        <v>62</v>
      </c>
      <c r="D47" s="100" t="s">
        <v>55</v>
      </c>
      <c r="E47" s="100" t="s">
        <v>140</v>
      </c>
      <c r="F47" s="100">
        <v>200</v>
      </c>
      <c r="G47" s="101">
        <v>30</v>
      </c>
      <c r="H47" s="101">
        <v>30</v>
      </c>
    </row>
    <row r="48" spans="1:10" x14ac:dyDescent="0.2">
      <c r="A48" s="111" t="s">
        <v>161</v>
      </c>
      <c r="B48" s="172">
        <v>821</v>
      </c>
      <c r="C48" s="173" t="s">
        <v>162</v>
      </c>
      <c r="D48" s="173" t="s">
        <v>162</v>
      </c>
      <c r="E48" s="174"/>
      <c r="F48" s="174"/>
      <c r="G48" s="175">
        <f>G49</f>
        <v>4</v>
      </c>
      <c r="H48" s="175">
        <f>H49</f>
        <v>4</v>
      </c>
    </row>
    <row r="49" spans="1:8" ht="33.75" x14ac:dyDescent="0.2">
      <c r="A49" s="111" t="s">
        <v>198</v>
      </c>
      <c r="B49" s="170">
        <v>821</v>
      </c>
      <c r="C49" s="116" t="s">
        <v>162</v>
      </c>
      <c r="D49" s="116" t="s">
        <v>162</v>
      </c>
      <c r="E49" s="171" t="s">
        <v>163</v>
      </c>
      <c r="F49" s="117"/>
      <c r="G49" s="118">
        <f>G50</f>
        <v>4</v>
      </c>
      <c r="H49" s="118">
        <f>H50</f>
        <v>4</v>
      </c>
    </row>
    <row r="50" spans="1:8" ht="22.5" x14ac:dyDescent="0.2">
      <c r="A50" s="111" t="s">
        <v>73</v>
      </c>
      <c r="B50" s="170">
        <v>821</v>
      </c>
      <c r="C50" s="116" t="s">
        <v>162</v>
      </c>
      <c r="D50" s="116" t="s">
        <v>162</v>
      </c>
      <c r="E50" s="171" t="s">
        <v>164</v>
      </c>
      <c r="F50" s="117">
        <v>200</v>
      </c>
      <c r="G50" s="118">
        <v>4</v>
      </c>
      <c r="H50" s="118">
        <v>4</v>
      </c>
    </row>
  </sheetData>
  <autoFilter ref="A13:O1913" xr:uid="{00000000-0009-0000-0000-000008000000}"/>
  <mergeCells count="11">
    <mergeCell ref="H10:H11"/>
    <mergeCell ref="B2:G2"/>
    <mergeCell ref="A7:H7"/>
    <mergeCell ref="A8:H8"/>
    <mergeCell ref="G10:G11"/>
    <mergeCell ref="A10:A11"/>
    <mergeCell ref="B10:B11"/>
    <mergeCell ref="C10:C11"/>
    <mergeCell ref="D10:D11"/>
    <mergeCell ref="E10:E11"/>
    <mergeCell ref="F10:F11"/>
  </mergeCells>
  <pageMargins left="0.55118110236220474" right="0" top="0.31496062992125984" bottom="0.39370078740157483" header="0" footer="0"/>
  <pageSetup paperSize="9" scale="83" orientation="portrait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J47"/>
  <sheetViews>
    <sheetView view="pageBreakPreview" topLeftCell="A21" zoomScaleSheetLayoutView="100" workbookViewId="0">
      <selection sqref="A1:I23"/>
    </sheetView>
  </sheetViews>
  <sheetFormatPr defaultColWidth="9.140625" defaultRowHeight="12.75" x14ac:dyDescent="0.2"/>
  <cols>
    <col min="1" max="1" width="60.28515625" style="92" customWidth="1"/>
    <col min="2" max="2" width="8.7109375" style="92" customWidth="1"/>
    <col min="3" max="4" width="3.7109375" style="92" customWidth="1"/>
    <col min="5" max="5" width="4.85546875" style="92" customWidth="1"/>
    <col min="6" max="6" width="7.28515625" style="92" customWidth="1"/>
    <col min="7" max="7" width="9.85546875" style="92" customWidth="1"/>
    <col min="8" max="8" width="10.28515625" style="92" customWidth="1"/>
    <col min="9" max="16384" width="9.140625" style="92"/>
  </cols>
  <sheetData>
    <row r="1" spans="1:10" ht="15" x14ac:dyDescent="0.25">
      <c r="A1" s="167"/>
      <c r="B1" s="167"/>
      <c r="C1" s="167"/>
      <c r="D1" s="167"/>
      <c r="E1" s="167"/>
      <c r="F1" s="167"/>
      <c r="G1" s="167"/>
      <c r="H1" s="120" t="s">
        <v>154</v>
      </c>
    </row>
    <row r="2" spans="1:10" x14ac:dyDescent="0.2">
      <c r="A2" s="167"/>
      <c r="B2" s="223" t="s">
        <v>166</v>
      </c>
      <c r="C2" s="223"/>
      <c r="D2" s="223"/>
      <c r="E2" s="223"/>
      <c r="F2" s="223"/>
      <c r="G2" s="223"/>
      <c r="H2" s="223"/>
    </row>
    <row r="3" spans="1:10" ht="12.75" customHeight="1" x14ac:dyDescent="0.2">
      <c r="A3" s="167"/>
      <c r="B3" s="167"/>
      <c r="C3" s="167"/>
      <c r="D3" s="167"/>
      <c r="E3" s="167"/>
      <c r="F3" s="167"/>
      <c r="G3" s="167"/>
      <c r="H3" s="167" t="s">
        <v>188</v>
      </c>
    </row>
    <row r="4" spans="1:10" x14ac:dyDescent="0.2">
      <c r="A4" s="167"/>
      <c r="B4" s="167"/>
      <c r="C4" s="167"/>
      <c r="D4" s="167"/>
      <c r="E4" s="167"/>
      <c r="F4" s="167"/>
      <c r="G4" s="167"/>
      <c r="H4" s="167" t="s">
        <v>235</v>
      </c>
    </row>
    <row r="5" spans="1:10" x14ac:dyDescent="0.2">
      <c r="A5" s="167"/>
      <c r="B5" s="167"/>
      <c r="C5" s="167"/>
      <c r="D5" s="167"/>
      <c r="E5" s="167"/>
      <c r="F5" s="167"/>
      <c r="G5" s="167"/>
      <c r="H5" s="167" t="s">
        <v>176</v>
      </c>
    </row>
    <row r="6" spans="1:10" x14ac:dyDescent="0.2">
      <c r="H6" s="93"/>
    </row>
    <row r="7" spans="1:10" x14ac:dyDescent="0.2">
      <c r="A7" s="227" t="s">
        <v>194</v>
      </c>
      <c r="B7" s="227"/>
      <c r="C7" s="227"/>
      <c r="D7" s="227"/>
      <c r="E7" s="227"/>
      <c r="F7" s="227"/>
      <c r="G7" s="227"/>
      <c r="H7" s="227"/>
      <c r="I7" s="227"/>
    </row>
    <row r="8" spans="1:10" ht="22.15" customHeight="1" x14ac:dyDescent="0.2">
      <c r="A8" s="224" t="s">
        <v>171</v>
      </c>
      <c r="B8" s="224"/>
      <c r="C8" s="224"/>
      <c r="D8" s="224"/>
      <c r="E8" s="224"/>
      <c r="F8" s="224"/>
      <c r="G8" s="224"/>
      <c r="H8" s="224"/>
      <c r="I8" s="224"/>
    </row>
    <row r="9" spans="1:10" ht="18.75" customHeight="1" x14ac:dyDescent="0.2">
      <c r="A9" s="226" t="s">
        <v>182</v>
      </c>
      <c r="B9" s="226"/>
      <c r="C9" s="226"/>
      <c r="D9" s="226"/>
      <c r="E9" s="226"/>
      <c r="F9" s="226"/>
      <c r="G9" s="226"/>
      <c r="H9" s="121" t="s">
        <v>26</v>
      </c>
    </row>
    <row r="10" spans="1:10" x14ac:dyDescent="0.2">
      <c r="A10" s="220" t="s">
        <v>37</v>
      </c>
      <c r="B10" s="220" t="s">
        <v>29</v>
      </c>
      <c r="C10" s="220" t="s">
        <v>30</v>
      </c>
      <c r="D10" s="220" t="s">
        <v>27</v>
      </c>
      <c r="E10" s="220" t="s">
        <v>28</v>
      </c>
      <c r="F10" s="220" t="s">
        <v>173</v>
      </c>
      <c r="G10" s="221" t="s">
        <v>183</v>
      </c>
      <c r="H10" s="220" t="s">
        <v>184</v>
      </c>
    </row>
    <row r="11" spans="1:10" x14ac:dyDescent="0.2">
      <c r="A11" s="220"/>
      <c r="B11" s="220"/>
      <c r="C11" s="220"/>
      <c r="D11" s="220"/>
      <c r="E11" s="220"/>
      <c r="F11" s="220"/>
      <c r="G11" s="222"/>
      <c r="H11" s="220"/>
    </row>
    <row r="12" spans="1:10" x14ac:dyDescent="0.2">
      <c r="A12" s="94" t="s">
        <v>31</v>
      </c>
      <c r="B12" s="94"/>
      <c r="C12" s="95"/>
      <c r="D12" s="95"/>
      <c r="E12" s="95"/>
      <c r="F12" s="184">
        <f>F17+F19+F21+F23</f>
        <v>98</v>
      </c>
      <c r="G12" s="96">
        <f>G17+G19+G21+G23</f>
        <v>104</v>
      </c>
      <c r="H12" s="96">
        <f>H17+H19+H21+H23</f>
        <v>106</v>
      </c>
      <c r="J12" s="97"/>
    </row>
    <row r="13" spans="1:10" x14ac:dyDescent="0.2">
      <c r="A13" s="95"/>
      <c r="B13" s="95"/>
      <c r="C13" s="95"/>
      <c r="D13" s="95"/>
      <c r="E13" s="95"/>
      <c r="F13" s="95"/>
      <c r="G13" s="95"/>
      <c r="H13" s="95"/>
    </row>
    <row r="14" spans="1:10" x14ac:dyDescent="0.2">
      <c r="A14" s="176" t="s">
        <v>172</v>
      </c>
      <c r="B14" s="104"/>
      <c r="C14" s="95"/>
      <c r="D14" s="95"/>
      <c r="E14" s="95"/>
      <c r="F14" s="95"/>
      <c r="G14" s="95"/>
      <c r="H14" s="95"/>
    </row>
    <row r="15" spans="1:10" x14ac:dyDescent="0.2">
      <c r="A15" s="94"/>
      <c r="B15" s="94"/>
      <c r="C15" s="98"/>
      <c r="D15" s="98"/>
      <c r="E15" s="98"/>
      <c r="F15" s="98"/>
      <c r="G15" s="96"/>
      <c r="H15" s="96"/>
    </row>
    <row r="16" spans="1:10" x14ac:dyDescent="0.2">
      <c r="A16" s="94"/>
      <c r="B16" s="94"/>
      <c r="C16" s="98"/>
      <c r="D16" s="98"/>
      <c r="E16" s="98"/>
      <c r="F16" s="98"/>
      <c r="G16" s="96"/>
      <c r="H16" s="96"/>
    </row>
    <row r="17" spans="1:8" ht="33.75" x14ac:dyDescent="0.2">
      <c r="A17" s="99" t="s">
        <v>195</v>
      </c>
      <c r="B17" s="99" t="s">
        <v>157</v>
      </c>
      <c r="C17" s="100">
        <v>200</v>
      </c>
      <c r="D17" s="112" t="s">
        <v>55</v>
      </c>
      <c r="E17" s="112" t="s">
        <v>226</v>
      </c>
      <c r="F17" s="177">
        <v>1</v>
      </c>
      <c r="G17" s="101">
        <v>1</v>
      </c>
      <c r="H17" s="101">
        <v>1</v>
      </c>
    </row>
    <row r="18" spans="1:8" x14ac:dyDescent="0.2">
      <c r="A18" s="99"/>
      <c r="B18" s="99"/>
      <c r="C18" s="100"/>
      <c r="D18" s="112"/>
      <c r="E18" s="112"/>
      <c r="F18" s="100"/>
      <c r="G18" s="101"/>
      <c r="H18" s="101"/>
    </row>
    <row r="19" spans="1:8" ht="33.75" x14ac:dyDescent="0.2">
      <c r="A19" s="99" t="s">
        <v>196</v>
      </c>
      <c r="B19" s="99" t="s">
        <v>157</v>
      </c>
      <c r="C19" s="100">
        <v>200</v>
      </c>
      <c r="D19" s="112" t="s">
        <v>55</v>
      </c>
      <c r="E19" s="112" t="s">
        <v>226</v>
      </c>
      <c r="F19" s="177">
        <v>30</v>
      </c>
      <c r="G19" s="101">
        <v>30</v>
      </c>
      <c r="H19" s="101">
        <v>30</v>
      </c>
    </row>
    <row r="20" spans="1:8" x14ac:dyDescent="0.2">
      <c r="A20" s="99"/>
      <c r="B20" s="99"/>
      <c r="C20" s="112"/>
      <c r="D20" s="112"/>
      <c r="E20" s="112"/>
      <c r="F20" s="100"/>
      <c r="G20" s="101"/>
      <c r="H20" s="101"/>
    </row>
    <row r="21" spans="1:8" ht="22.5" x14ac:dyDescent="0.2">
      <c r="A21" s="99" t="s">
        <v>197</v>
      </c>
      <c r="B21" s="99" t="s">
        <v>140</v>
      </c>
      <c r="C21" s="100">
        <v>200</v>
      </c>
      <c r="D21" s="112" t="s">
        <v>62</v>
      </c>
      <c r="E21" s="112" t="s">
        <v>55</v>
      </c>
      <c r="F21" s="177">
        <v>63</v>
      </c>
      <c r="G21" s="101">
        <v>69</v>
      </c>
      <c r="H21" s="101">
        <v>71</v>
      </c>
    </row>
    <row r="22" spans="1:8" x14ac:dyDescent="0.2">
      <c r="A22" s="99"/>
      <c r="B22" s="99"/>
      <c r="C22" s="100"/>
      <c r="D22" s="100"/>
      <c r="E22" s="100"/>
      <c r="F22" s="100"/>
      <c r="G22" s="101"/>
      <c r="H22" s="101"/>
    </row>
    <row r="23" spans="1:8" ht="36.75" customHeight="1" x14ac:dyDescent="0.2">
      <c r="A23" s="111" t="s">
        <v>217</v>
      </c>
      <c r="B23" s="99" t="s">
        <v>163</v>
      </c>
      <c r="C23" s="100">
        <v>200</v>
      </c>
      <c r="D23" s="112" t="s">
        <v>162</v>
      </c>
      <c r="E23" s="112" t="s">
        <v>162</v>
      </c>
      <c r="F23" s="177">
        <v>4</v>
      </c>
      <c r="G23" s="101">
        <v>4</v>
      </c>
      <c r="H23" s="101">
        <v>4</v>
      </c>
    </row>
    <row r="24" spans="1:8" x14ac:dyDescent="0.2">
      <c r="A24" s="99"/>
      <c r="B24" s="99"/>
      <c r="C24" s="100"/>
      <c r="D24" s="100"/>
      <c r="E24" s="100"/>
      <c r="F24" s="100"/>
      <c r="G24" s="101"/>
      <c r="H24" s="101"/>
    </row>
    <row r="25" spans="1:8" x14ac:dyDescent="0.2">
      <c r="A25" s="99"/>
      <c r="B25" s="99"/>
      <c r="C25" s="100"/>
      <c r="D25" s="100"/>
      <c r="E25" s="100"/>
      <c r="F25" s="100"/>
      <c r="G25" s="101"/>
      <c r="H25" s="101"/>
    </row>
    <row r="26" spans="1:8" x14ac:dyDescent="0.2">
      <c r="A26" s="99"/>
      <c r="B26" s="99"/>
      <c r="C26" s="100"/>
      <c r="D26" s="100"/>
      <c r="E26" s="100"/>
      <c r="F26" s="100"/>
      <c r="G26" s="101"/>
      <c r="H26" s="101"/>
    </row>
    <row r="27" spans="1:8" x14ac:dyDescent="0.2">
      <c r="A27" s="94"/>
      <c r="B27" s="94"/>
      <c r="C27" s="169"/>
      <c r="D27" s="169"/>
      <c r="E27" s="100"/>
      <c r="F27" s="100"/>
      <c r="G27" s="96"/>
      <c r="H27" s="96"/>
    </row>
    <row r="28" spans="1:8" x14ac:dyDescent="0.2">
      <c r="A28" s="99"/>
      <c r="B28" s="99"/>
      <c r="C28" s="100"/>
      <c r="D28" s="100"/>
      <c r="E28" s="100"/>
      <c r="F28" s="100"/>
      <c r="G28" s="101"/>
      <c r="H28" s="101"/>
    </row>
    <row r="29" spans="1:8" x14ac:dyDescent="0.2">
      <c r="A29" s="99"/>
      <c r="B29" s="99"/>
      <c r="C29" s="100"/>
      <c r="D29" s="100"/>
      <c r="E29" s="100"/>
      <c r="F29" s="100"/>
      <c r="G29" s="96"/>
      <c r="H29" s="96"/>
    </row>
    <row r="30" spans="1:8" x14ac:dyDescent="0.2">
      <c r="A30" s="99"/>
      <c r="B30" s="99"/>
      <c r="C30" s="100"/>
      <c r="D30" s="100"/>
      <c r="E30" s="100"/>
      <c r="F30" s="100"/>
      <c r="G30" s="101"/>
      <c r="H30" s="101"/>
    </row>
    <row r="31" spans="1:8" x14ac:dyDescent="0.2">
      <c r="A31" s="106"/>
      <c r="B31" s="94"/>
      <c r="C31" s="169"/>
      <c r="D31" s="169"/>
      <c r="E31" s="100"/>
      <c r="F31" s="100"/>
      <c r="G31" s="96"/>
      <c r="H31" s="96"/>
    </row>
    <row r="32" spans="1:8" x14ac:dyDescent="0.2">
      <c r="A32" s="99"/>
      <c r="B32" s="99"/>
      <c r="C32" s="112"/>
      <c r="D32" s="112"/>
      <c r="E32" s="100"/>
      <c r="F32" s="100"/>
      <c r="G32" s="101"/>
      <c r="H32" s="101"/>
    </row>
    <row r="33" spans="1:8" x14ac:dyDescent="0.2">
      <c r="A33" s="99"/>
      <c r="B33" s="99"/>
      <c r="C33" s="100"/>
      <c r="D33" s="100"/>
      <c r="E33" s="110"/>
      <c r="F33" s="100"/>
      <c r="G33" s="101"/>
      <c r="H33" s="101"/>
    </row>
    <row r="34" spans="1:8" x14ac:dyDescent="0.2">
      <c r="A34" s="99"/>
      <c r="B34" s="99"/>
      <c r="C34" s="112"/>
      <c r="D34" s="112"/>
      <c r="E34" s="110"/>
      <c r="F34" s="100"/>
      <c r="G34" s="101"/>
      <c r="H34" s="101"/>
    </row>
    <row r="35" spans="1:8" x14ac:dyDescent="0.2">
      <c r="A35" s="99"/>
      <c r="B35" s="99"/>
      <c r="C35" s="112"/>
      <c r="D35" s="112"/>
      <c r="E35" s="110"/>
      <c r="F35" s="100"/>
      <c r="G35" s="101"/>
      <c r="H35" s="101"/>
    </row>
    <row r="36" spans="1:8" x14ac:dyDescent="0.2">
      <c r="A36" s="99"/>
      <c r="B36" s="99"/>
      <c r="C36" s="112"/>
      <c r="D36" s="112"/>
      <c r="E36" s="110"/>
      <c r="F36" s="100"/>
      <c r="G36" s="101"/>
      <c r="H36" s="101"/>
    </row>
    <row r="37" spans="1:8" x14ac:dyDescent="0.2">
      <c r="A37" s="99"/>
      <c r="B37" s="99"/>
      <c r="C37" s="112"/>
      <c r="D37" s="112"/>
      <c r="E37" s="110"/>
      <c r="F37" s="100"/>
      <c r="G37" s="101"/>
      <c r="H37" s="101"/>
    </row>
    <row r="38" spans="1:8" x14ac:dyDescent="0.2">
      <c r="A38" s="99"/>
      <c r="B38" s="99"/>
      <c r="C38" s="112"/>
      <c r="D38" s="112"/>
      <c r="E38" s="110"/>
      <c r="F38" s="100"/>
      <c r="G38" s="101"/>
      <c r="H38" s="101"/>
    </row>
    <row r="39" spans="1:8" x14ac:dyDescent="0.2">
      <c r="A39" s="94"/>
      <c r="B39" s="94"/>
      <c r="C39" s="98"/>
      <c r="D39" s="98"/>
      <c r="E39" s="98"/>
      <c r="F39" s="98"/>
      <c r="G39" s="96"/>
      <c r="H39" s="96"/>
    </row>
    <row r="40" spans="1:8" x14ac:dyDescent="0.2">
      <c r="A40" s="94"/>
      <c r="B40" s="94"/>
      <c r="C40" s="98"/>
      <c r="D40" s="98"/>
      <c r="E40" s="98"/>
      <c r="F40" s="98"/>
      <c r="G40" s="96"/>
      <c r="H40" s="96"/>
    </row>
    <row r="41" spans="1:8" x14ac:dyDescent="0.2">
      <c r="A41" s="99"/>
      <c r="B41" s="99"/>
      <c r="C41" s="100"/>
      <c r="D41" s="100"/>
      <c r="E41" s="100"/>
      <c r="F41" s="100"/>
      <c r="G41" s="101"/>
      <c r="H41" s="101"/>
    </row>
    <row r="42" spans="1:8" x14ac:dyDescent="0.2">
      <c r="A42" s="99"/>
      <c r="B42" s="99"/>
      <c r="C42" s="100"/>
      <c r="D42" s="100"/>
      <c r="E42" s="100"/>
      <c r="F42" s="100"/>
      <c r="G42" s="101"/>
      <c r="H42" s="101"/>
    </row>
    <row r="43" spans="1:8" x14ac:dyDescent="0.2">
      <c r="A43" s="99"/>
      <c r="B43" s="99"/>
      <c r="C43" s="100"/>
      <c r="D43" s="100"/>
      <c r="E43" s="100"/>
      <c r="F43" s="100"/>
      <c r="G43" s="101"/>
      <c r="H43" s="101"/>
    </row>
    <row r="44" spans="1:8" x14ac:dyDescent="0.2">
      <c r="A44" s="99"/>
      <c r="B44" s="99"/>
      <c r="C44" s="100"/>
      <c r="D44" s="100"/>
      <c r="E44" s="100"/>
      <c r="F44" s="100"/>
      <c r="G44" s="101"/>
      <c r="H44" s="101"/>
    </row>
    <row r="45" spans="1:8" x14ac:dyDescent="0.2">
      <c r="A45" s="111"/>
      <c r="B45" s="172"/>
      <c r="C45" s="173"/>
      <c r="D45" s="173"/>
      <c r="E45" s="174"/>
      <c r="F45" s="174"/>
      <c r="G45" s="175"/>
      <c r="H45" s="175"/>
    </row>
    <row r="46" spans="1:8" x14ac:dyDescent="0.2">
      <c r="A46" s="111"/>
      <c r="B46" s="170"/>
      <c r="C46" s="116"/>
      <c r="D46" s="116"/>
      <c r="E46" s="171"/>
      <c r="F46" s="117"/>
      <c r="G46" s="118"/>
      <c r="H46" s="118"/>
    </row>
    <row r="47" spans="1:8" x14ac:dyDescent="0.2">
      <c r="A47" s="111"/>
      <c r="B47" s="170"/>
      <c r="C47" s="116"/>
      <c r="D47" s="116"/>
      <c r="E47" s="171"/>
      <c r="F47" s="117"/>
      <c r="G47" s="118"/>
      <c r="H47" s="118"/>
    </row>
  </sheetData>
  <autoFilter ref="A13:O1911" xr:uid="{00000000-0009-0000-0000-000009000000}"/>
  <mergeCells count="12">
    <mergeCell ref="H10:H11"/>
    <mergeCell ref="A9:G9"/>
    <mergeCell ref="B2:H2"/>
    <mergeCell ref="A7:I7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I24"/>
  <sheetViews>
    <sheetView view="pageBreakPreview" topLeftCell="A14" workbookViewId="0">
      <selection sqref="A1:E22"/>
    </sheetView>
  </sheetViews>
  <sheetFormatPr defaultColWidth="9.140625" defaultRowHeight="15.75" x14ac:dyDescent="0.25"/>
  <cols>
    <col min="1" max="1" width="6.85546875" style="33" customWidth="1"/>
    <col min="2" max="2" width="54.28515625" style="33" customWidth="1"/>
    <col min="3" max="5" width="14.85546875" style="33" customWidth="1"/>
    <col min="6" max="16384" width="9.140625" style="33"/>
  </cols>
  <sheetData>
    <row r="1" spans="1:9" x14ac:dyDescent="0.25">
      <c r="B1" s="123"/>
      <c r="C1" s="119"/>
      <c r="D1" s="119"/>
      <c r="E1" s="168" t="s">
        <v>170</v>
      </c>
    </row>
    <row r="2" spans="1:9" x14ac:dyDescent="0.25">
      <c r="B2" s="166"/>
      <c r="C2" s="166"/>
      <c r="D2" s="166" t="s">
        <v>166</v>
      </c>
      <c r="E2" s="166"/>
      <c r="F2" s="166"/>
      <c r="G2" s="166"/>
      <c r="H2" s="166"/>
      <c r="I2" s="166"/>
    </row>
    <row r="3" spans="1:9" x14ac:dyDescent="0.25">
      <c r="B3" s="123"/>
      <c r="C3" s="119"/>
      <c r="D3" s="119"/>
      <c r="E3" s="167" t="s">
        <v>185</v>
      </c>
    </row>
    <row r="4" spans="1:9" x14ac:dyDescent="0.25">
      <c r="B4" s="123"/>
      <c r="C4" s="119"/>
      <c r="D4" s="119"/>
      <c r="E4" s="167" t="s">
        <v>235</v>
      </c>
    </row>
    <row r="5" spans="1:9" x14ac:dyDescent="0.25">
      <c r="B5" s="123"/>
      <c r="C5" s="119"/>
      <c r="D5" s="119"/>
      <c r="E5" s="119" t="s">
        <v>176</v>
      </c>
    </row>
    <row r="6" spans="1:9" ht="14.25" customHeight="1" x14ac:dyDescent="0.25">
      <c r="C6" s="13"/>
    </row>
    <row r="7" spans="1:9" ht="30.75" customHeight="1" x14ac:dyDescent="0.25">
      <c r="A7" s="228" t="s">
        <v>218</v>
      </c>
      <c r="B7" s="228"/>
      <c r="C7" s="228"/>
      <c r="D7" s="228"/>
      <c r="E7" s="228"/>
    </row>
    <row r="8" spans="1:9" ht="18.75" customHeight="1" x14ac:dyDescent="0.25">
      <c r="C8" s="34"/>
      <c r="D8" s="34"/>
      <c r="E8" s="124" t="s">
        <v>0</v>
      </c>
    </row>
    <row r="9" spans="1:9" ht="25.5" customHeight="1" x14ac:dyDescent="0.25">
      <c r="A9" s="35" t="s">
        <v>36</v>
      </c>
      <c r="B9" s="35" t="s">
        <v>16</v>
      </c>
      <c r="C9" s="35" t="s">
        <v>88</v>
      </c>
      <c r="D9" s="35" t="s">
        <v>155</v>
      </c>
      <c r="E9" s="35" t="s">
        <v>177</v>
      </c>
    </row>
    <row r="10" spans="1:9" ht="34.5" customHeight="1" x14ac:dyDescent="0.25">
      <c r="A10" s="36" t="s">
        <v>17</v>
      </c>
      <c r="B10" s="48" t="s">
        <v>95</v>
      </c>
      <c r="C10" s="70"/>
      <c r="D10" s="70"/>
      <c r="E10" s="70"/>
    </row>
    <row r="11" spans="1:9" s="39" customFormat="1" ht="16.5" customHeight="1" x14ac:dyDescent="0.25">
      <c r="A11" s="37" t="s">
        <v>18</v>
      </c>
      <c r="B11" s="38" t="s">
        <v>19</v>
      </c>
      <c r="C11" s="71">
        <f>C12+C13+C14</f>
        <v>0</v>
      </c>
      <c r="D11" s="71">
        <f>D12+D13+D14</f>
        <v>0</v>
      </c>
      <c r="E11" s="71">
        <f>E12+E13+E14</f>
        <v>0</v>
      </c>
    </row>
    <row r="12" spans="1:9" s="39" customFormat="1" ht="27.75" customHeight="1" x14ac:dyDescent="0.25">
      <c r="A12" s="37"/>
      <c r="B12" s="25" t="s">
        <v>96</v>
      </c>
      <c r="C12" s="72"/>
      <c r="D12" s="72"/>
      <c r="E12" s="72"/>
    </row>
    <row r="13" spans="1:9" s="39" customFormat="1" ht="94.5" x14ac:dyDescent="0.25">
      <c r="A13" s="37"/>
      <c r="B13" s="25" t="s">
        <v>123</v>
      </c>
      <c r="C13" s="72"/>
      <c r="D13" s="72"/>
      <c r="E13" s="72"/>
    </row>
    <row r="14" spans="1:9" ht="18.75" customHeight="1" x14ac:dyDescent="0.25">
      <c r="A14" s="40"/>
      <c r="B14" s="25" t="s">
        <v>20</v>
      </c>
      <c r="C14" s="73"/>
      <c r="D14" s="73"/>
      <c r="E14" s="73"/>
    </row>
    <row r="15" spans="1:9" x14ac:dyDescent="0.25">
      <c r="A15" s="37" t="s">
        <v>21</v>
      </c>
      <c r="B15" s="41" t="s">
        <v>22</v>
      </c>
      <c r="C15" s="71">
        <f>C16+C17+C18</f>
        <v>0</v>
      </c>
      <c r="D15" s="71">
        <f>D16+D17+D18</f>
        <v>0</v>
      </c>
      <c r="E15" s="71">
        <f>E16+E17+E18</f>
        <v>0</v>
      </c>
    </row>
    <row r="16" spans="1:9" ht="31.5" x14ac:dyDescent="0.25">
      <c r="A16" s="37"/>
      <c r="B16" s="25" t="s">
        <v>23</v>
      </c>
      <c r="C16" s="72"/>
      <c r="D16" s="72"/>
      <c r="E16" s="72"/>
    </row>
    <row r="17" spans="1:5" ht="78.75" x14ac:dyDescent="0.25">
      <c r="A17" s="37"/>
      <c r="B17" s="45" t="s">
        <v>124</v>
      </c>
      <c r="C17" s="72"/>
      <c r="D17" s="72"/>
      <c r="E17" s="72"/>
    </row>
    <row r="18" spans="1:5" x14ac:dyDescent="0.25">
      <c r="A18" s="37"/>
      <c r="B18" s="25" t="s">
        <v>24</v>
      </c>
      <c r="C18" s="73"/>
      <c r="D18" s="73"/>
      <c r="E18" s="73"/>
    </row>
    <row r="19" spans="1:5" ht="33.75" customHeight="1" x14ac:dyDescent="0.25">
      <c r="A19" s="42" t="s">
        <v>25</v>
      </c>
      <c r="B19" s="25" t="s">
        <v>125</v>
      </c>
      <c r="C19" s="71">
        <f>C20+C21</f>
        <v>0</v>
      </c>
      <c r="D19" s="71">
        <f>D20+D21</f>
        <v>0</v>
      </c>
      <c r="E19" s="71">
        <f>E20+E21</f>
        <v>0</v>
      </c>
    </row>
    <row r="20" spans="1:5" ht="18.75" customHeight="1" x14ac:dyDescent="0.25">
      <c r="A20" s="41"/>
      <c r="B20" s="38" t="s">
        <v>45</v>
      </c>
      <c r="C20" s="72"/>
      <c r="D20" s="72"/>
      <c r="E20" s="72"/>
    </row>
    <row r="21" spans="1:5" ht="18.75" customHeight="1" x14ac:dyDescent="0.25">
      <c r="A21" s="43"/>
      <c r="B21" s="43" t="s">
        <v>46</v>
      </c>
      <c r="C21" s="74"/>
      <c r="D21" s="74"/>
      <c r="E21" s="74"/>
    </row>
    <row r="24" spans="1:5" x14ac:dyDescent="0.25">
      <c r="C24" s="44"/>
      <c r="D24" s="44"/>
      <c r="E24" s="44"/>
    </row>
  </sheetData>
  <mergeCells count="1">
    <mergeCell ref="A7:E7"/>
  </mergeCells>
  <phoneticPr fontId="6" type="noConversion"/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X202"/>
  <sheetViews>
    <sheetView view="pageBreakPreview" topLeftCell="A7" zoomScaleSheetLayoutView="100" workbookViewId="0">
      <selection activeCell="E39" sqref="E39"/>
    </sheetView>
  </sheetViews>
  <sheetFormatPr defaultColWidth="9.140625" defaultRowHeight="15" x14ac:dyDescent="0.25"/>
  <cols>
    <col min="1" max="1" width="21.5703125" style="14" customWidth="1"/>
    <col min="2" max="2" width="65" style="14" customWidth="1"/>
    <col min="3" max="3" width="13.42578125" style="14" customWidth="1"/>
    <col min="4" max="4" width="12.28515625" style="14" customWidth="1"/>
    <col min="5" max="5" width="13.5703125" style="14" customWidth="1"/>
    <col min="6" max="16384" width="9.140625" style="14"/>
  </cols>
  <sheetData>
    <row r="1" spans="1:24" ht="15" customHeight="1" x14ac:dyDescent="0.25">
      <c r="A1" s="22"/>
      <c r="B1" s="90"/>
      <c r="C1" s="90"/>
      <c r="D1" s="90"/>
      <c r="E1" s="120"/>
    </row>
    <row r="2" spans="1:24" x14ac:dyDescent="0.25">
      <c r="A2" s="22"/>
      <c r="B2" s="206"/>
      <c r="C2" s="206"/>
      <c r="D2" s="206"/>
      <c r="E2" s="206"/>
    </row>
    <row r="3" spans="1:24" x14ac:dyDescent="0.25">
      <c r="A3" s="22"/>
      <c r="B3" s="167"/>
      <c r="C3" s="167"/>
      <c r="D3" s="167"/>
      <c r="E3" s="167"/>
    </row>
    <row r="4" spans="1:24" x14ac:dyDescent="0.25">
      <c r="A4" s="22"/>
      <c r="B4" s="167"/>
      <c r="C4" s="167"/>
      <c r="D4" s="167"/>
      <c r="E4" s="167"/>
    </row>
    <row r="5" spans="1:24" ht="15" customHeight="1" x14ac:dyDescent="0.25">
      <c r="A5" s="22"/>
      <c r="B5" s="167"/>
      <c r="C5" s="167"/>
      <c r="D5" s="167"/>
      <c r="E5" s="167"/>
    </row>
    <row r="6" spans="1:24" x14ac:dyDescent="0.25">
      <c r="A6" s="15"/>
    </row>
    <row r="7" spans="1:24" x14ac:dyDescent="0.25">
      <c r="A7" s="214" t="s">
        <v>200</v>
      </c>
      <c r="B7" s="214"/>
      <c r="C7" s="214"/>
      <c r="D7" s="214"/>
      <c r="E7" s="214"/>
      <c r="G7" s="91"/>
    </row>
    <row r="8" spans="1:24" x14ac:dyDescent="0.25">
      <c r="A8" s="214" t="s">
        <v>220</v>
      </c>
      <c r="B8" s="214"/>
      <c r="C8" s="214"/>
      <c r="D8" s="214"/>
      <c r="E8" s="214"/>
      <c r="G8" s="91"/>
    </row>
    <row r="9" spans="1:24" ht="15.75" thickBot="1" x14ac:dyDescent="0.3">
      <c r="A9" s="16"/>
      <c r="B9" s="213" t="s">
        <v>0</v>
      </c>
      <c r="C9" s="213"/>
      <c r="D9" s="213"/>
      <c r="E9" s="213"/>
    </row>
    <row r="10" spans="1:24" ht="34.5" thickBot="1" x14ac:dyDescent="0.3">
      <c r="A10" s="128" t="s">
        <v>1</v>
      </c>
      <c r="B10" s="129" t="s">
        <v>2</v>
      </c>
      <c r="C10" s="178" t="s">
        <v>221</v>
      </c>
      <c r="D10" s="178" t="s">
        <v>222</v>
      </c>
      <c r="E10" s="178" t="s">
        <v>201</v>
      </c>
    </row>
    <row r="11" spans="1:24" ht="15.75" thickBot="1" x14ac:dyDescent="0.3">
      <c r="A11" s="130">
        <v>1</v>
      </c>
      <c r="B11" s="129">
        <v>2</v>
      </c>
      <c r="C11" s="129">
        <v>3</v>
      </c>
      <c r="D11" s="129">
        <v>4</v>
      </c>
      <c r="E11" s="129">
        <v>5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4" s="17" customFormat="1" ht="14.25" x14ac:dyDescent="0.2">
      <c r="A12" s="131"/>
      <c r="B12" s="132"/>
      <c r="C12" s="133"/>
      <c r="D12" s="134"/>
      <c r="E12" s="135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pans="1:24" s="17" customFormat="1" ht="14.25" x14ac:dyDescent="0.2">
      <c r="A13" s="86" t="s">
        <v>3</v>
      </c>
      <c r="B13" s="136" t="s">
        <v>4</v>
      </c>
      <c r="C13" s="137">
        <v>300</v>
      </c>
      <c r="D13" s="137">
        <v>273.39999999999998</v>
      </c>
      <c r="E13" s="137">
        <f>E14+E15+E17+E21+E22+E24+E25</f>
        <v>262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1:24" s="17" customFormat="1" ht="14.25" x14ac:dyDescent="0.2">
      <c r="A14" s="86" t="s">
        <v>116</v>
      </c>
      <c r="B14" s="136" t="s">
        <v>128</v>
      </c>
      <c r="C14" s="138">
        <v>79</v>
      </c>
      <c r="D14" s="139">
        <v>62.7</v>
      </c>
      <c r="E14" s="139">
        <v>60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1:24" s="17" customFormat="1" ht="14.25" x14ac:dyDescent="0.2">
      <c r="A15" s="86" t="s">
        <v>5</v>
      </c>
      <c r="B15" s="136" t="s">
        <v>6</v>
      </c>
      <c r="C15" s="137">
        <v>9</v>
      </c>
      <c r="D15" s="137">
        <v>42.6</v>
      </c>
      <c r="E15" s="137">
        <f>E16</f>
        <v>21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1:24" s="17" customFormat="1" ht="14.25" x14ac:dyDescent="0.2">
      <c r="A16" s="87" t="s">
        <v>126</v>
      </c>
      <c r="B16" s="140" t="s">
        <v>90</v>
      </c>
      <c r="C16" s="138">
        <v>9</v>
      </c>
      <c r="D16" s="139">
        <v>42.6</v>
      </c>
      <c r="E16" s="139">
        <v>21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1:24" s="17" customFormat="1" ht="14.25" x14ac:dyDescent="0.2">
      <c r="A17" s="86" t="s">
        <v>130</v>
      </c>
      <c r="B17" s="136" t="s">
        <v>8</v>
      </c>
      <c r="C17" s="137">
        <v>171</v>
      </c>
      <c r="D17" s="137">
        <v>142.5</v>
      </c>
      <c r="E17" s="137">
        <v>145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1:24" s="17" customFormat="1" ht="14.25" x14ac:dyDescent="0.2">
      <c r="A18" s="87" t="s">
        <v>91</v>
      </c>
      <c r="B18" s="140" t="s">
        <v>92</v>
      </c>
      <c r="C18" s="138">
        <v>44</v>
      </c>
      <c r="D18" s="139">
        <v>29.7</v>
      </c>
      <c r="E18" s="139">
        <v>30</v>
      </c>
      <c r="F18" s="78"/>
      <c r="G18" s="78"/>
      <c r="H18" s="78"/>
      <c r="I18" s="78"/>
      <c r="J18" s="78"/>
      <c r="K18" s="78"/>
      <c r="L18" s="78"/>
      <c r="M18" s="78"/>
      <c r="N18" s="78"/>
    </row>
    <row r="19" spans="1:24" s="17" customFormat="1" ht="14.25" x14ac:dyDescent="0.2">
      <c r="A19" s="87"/>
      <c r="B19" s="140" t="s">
        <v>199</v>
      </c>
      <c r="C19" s="138">
        <v>78</v>
      </c>
      <c r="D19" s="139">
        <v>53.1</v>
      </c>
      <c r="E19" s="139">
        <v>55</v>
      </c>
      <c r="F19" s="78"/>
      <c r="G19" s="78"/>
      <c r="H19" s="78"/>
      <c r="I19" s="78"/>
      <c r="J19" s="78"/>
      <c r="K19" s="78"/>
      <c r="L19" s="78"/>
      <c r="M19" s="78"/>
      <c r="N19" s="78"/>
    </row>
    <row r="20" spans="1:24" s="17" customFormat="1" ht="14.25" x14ac:dyDescent="0.2">
      <c r="A20" s="87" t="s">
        <v>7</v>
      </c>
      <c r="B20" s="140" t="s">
        <v>127</v>
      </c>
      <c r="C20" s="138">
        <v>127</v>
      </c>
      <c r="D20" s="139">
        <v>112.7</v>
      </c>
      <c r="E20" s="139">
        <v>115</v>
      </c>
      <c r="F20" s="78"/>
      <c r="G20" s="78"/>
      <c r="H20" s="78"/>
      <c r="I20" s="78"/>
      <c r="J20" s="78"/>
      <c r="K20" s="78"/>
      <c r="L20" s="78"/>
      <c r="M20" s="78"/>
      <c r="N20" s="78"/>
    </row>
    <row r="21" spans="1:24" s="17" customFormat="1" ht="14.25" x14ac:dyDescent="0.2">
      <c r="A21" s="86" t="s">
        <v>51</v>
      </c>
      <c r="B21" s="136" t="s">
        <v>9</v>
      </c>
      <c r="C21" s="137">
        <v>0</v>
      </c>
      <c r="D21" s="137">
        <v>0</v>
      </c>
      <c r="E21" s="137">
        <v>0</v>
      </c>
      <c r="F21" s="78"/>
      <c r="G21" s="78"/>
      <c r="H21" s="78"/>
      <c r="I21" s="78"/>
      <c r="J21" s="78"/>
      <c r="K21" s="78"/>
      <c r="L21" s="78"/>
      <c r="M21" s="78"/>
      <c r="N21" s="78"/>
    </row>
    <row r="22" spans="1:24" s="17" customFormat="1" ht="25.5" x14ac:dyDescent="0.2">
      <c r="A22" s="86" t="s">
        <v>48</v>
      </c>
      <c r="B22" s="141" t="s">
        <v>49</v>
      </c>
      <c r="C22" s="137">
        <f>C23</f>
        <v>1</v>
      </c>
      <c r="D22" s="137">
        <f>D23</f>
        <v>1</v>
      </c>
      <c r="E22" s="137">
        <v>1</v>
      </c>
      <c r="F22" s="78"/>
      <c r="G22" s="78"/>
      <c r="H22" s="78"/>
      <c r="I22" s="78"/>
      <c r="J22" s="78"/>
      <c r="K22" s="78"/>
      <c r="L22" s="78"/>
      <c r="M22" s="78"/>
      <c r="N22" s="78"/>
    </row>
    <row r="23" spans="1:24" s="81" customFormat="1" ht="63.75" x14ac:dyDescent="0.2">
      <c r="A23" s="87" t="s">
        <v>119</v>
      </c>
      <c r="B23" s="142" t="s">
        <v>120</v>
      </c>
      <c r="C23" s="137">
        <v>1</v>
      </c>
      <c r="D23" s="137">
        <v>1</v>
      </c>
      <c r="E23" s="137">
        <v>1</v>
      </c>
      <c r="F23" s="80"/>
      <c r="G23" s="80"/>
      <c r="H23" s="80"/>
      <c r="I23" s="80"/>
      <c r="J23" s="80"/>
      <c r="K23" s="80"/>
      <c r="L23" s="80"/>
      <c r="M23" s="80"/>
      <c r="N23" s="80"/>
    </row>
    <row r="24" spans="1:24" s="81" customFormat="1" ht="25.5" x14ac:dyDescent="0.2">
      <c r="A24" s="86" t="s">
        <v>50</v>
      </c>
      <c r="B24" s="141" t="s">
        <v>167</v>
      </c>
      <c r="C24" s="137">
        <v>10</v>
      </c>
      <c r="D24" s="137">
        <v>10</v>
      </c>
      <c r="E24" s="137">
        <v>10</v>
      </c>
      <c r="F24" s="80"/>
      <c r="G24" s="80"/>
      <c r="H24" s="80"/>
      <c r="I24" s="80"/>
      <c r="J24" s="80"/>
      <c r="K24" s="80"/>
      <c r="L24" s="80"/>
      <c r="M24" s="80"/>
      <c r="N24" s="80"/>
    </row>
    <row r="25" spans="1:24" s="17" customFormat="1" ht="14.25" x14ac:dyDescent="0.2">
      <c r="A25" s="86" t="s">
        <v>93</v>
      </c>
      <c r="B25" s="143" t="s">
        <v>94</v>
      </c>
      <c r="C25" s="137">
        <v>31</v>
      </c>
      <c r="D25" s="137">
        <v>29</v>
      </c>
      <c r="E25" s="137">
        <v>25</v>
      </c>
      <c r="F25" s="78"/>
      <c r="G25" s="78"/>
      <c r="H25" s="78"/>
      <c r="I25" s="78"/>
      <c r="J25" s="78"/>
      <c r="K25" s="78"/>
      <c r="L25" s="78"/>
      <c r="M25" s="78"/>
      <c r="N25" s="78"/>
    </row>
    <row r="26" spans="1:24" s="17" customFormat="1" ht="14.25" x14ac:dyDescent="0.2">
      <c r="A26" s="87" t="s">
        <v>117</v>
      </c>
      <c r="B26" s="144" t="s">
        <v>118</v>
      </c>
      <c r="C26" s="145">
        <v>31</v>
      </c>
      <c r="D26" s="139">
        <v>29</v>
      </c>
      <c r="E26" s="139">
        <v>25</v>
      </c>
      <c r="F26" s="78"/>
      <c r="G26" s="78"/>
      <c r="H26" s="78"/>
      <c r="I26" s="78"/>
      <c r="J26" s="78"/>
      <c r="K26" s="78"/>
      <c r="L26" s="78"/>
      <c r="M26" s="78"/>
      <c r="N26" s="78"/>
    </row>
    <row r="27" spans="1:24" s="59" customFormat="1" ht="14.25" x14ac:dyDescent="0.2">
      <c r="A27" s="88" t="s">
        <v>32</v>
      </c>
      <c r="B27" s="146" t="s">
        <v>33</v>
      </c>
      <c r="C27" s="137">
        <v>4716</v>
      </c>
      <c r="D27" s="137">
        <v>4520.5</v>
      </c>
      <c r="E27" s="137">
        <f>E28</f>
        <v>4057</v>
      </c>
      <c r="F27" s="78"/>
      <c r="G27" s="78"/>
      <c r="H27" s="78"/>
      <c r="I27" s="78"/>
      <c r="J27" s="78"/>
      <c r="K27" s="78"/>
      <c r="L27" s="78"/>
      <c r="M27" s="78"/>
      <c r="N27" s="78"/>
    </row>
    <row r="28" spans="1:24" s="60" customFormat="1" ht="25.5" x14ac:dyDescent="0.25">
      <c r="A28" s="87" t="s">
        <v>34</v>
      </c>
      <c r="B28" s="147" t="s">
        <v>35</v>
      </c>
      <c r="C28" s="138">
        <v>4716</v>
      </c>
      <c r="D28" s="138">
        <v>4520.5</v>
      </c>
      <c r="E28" s="138">
        <f>E29+E32+E34</f>
        <v>4057</v>
      </c>
      <c r="F28" s="78"/>
      <c r="G28" s="78"/>
      <c r="H28" s="78"/>
      <c r="I28" s="78"/>
      <c r="J28" s="78"/>
      <c r="K28" s="78"/>
      <c r="L28" s="78"/>
      <c r="M28" s="78"/>
      <c r="N28" s="78"/>
    </row>
    <row r="29" spans="1:24" s="61" customFormat="1" x14ac:dyDescent="0.25">
      <c r="A29" s="89" t="s">
        <v>82</v>
      </c>
      <c r="B29" s="148" t="s">
        <v>83</v>
      </c>
      <c r="C29" s="137">
        <v>3876</v>
      </c>
      <c r="D29" s="137">
        <v>3867.6</v>
      </c>
      <c r="E29" s="137">
        <f>E30+E31</f>
        <v>3533</v>
      </c>
      <c r="F29" s="78"/>
      <c r="G29" s="78"/>
      <c r="H29" s="78"/>
      <c r="I29" s="78"/>
      <c r="J29" s="78"/>
      <c r="K29" s="78"/>
      <c r="L29" s="78"/>
      <c r="M29" s="78"/>
      <c r="N29" s="78"/>
    </row>
    <row r="30" spans="1:24" s="60" customFormat="1" ht="25.5" x14ac:dyDescent="0.25">
      <c r="A30" s="87" t="s">
        <v>107</v>
      </c>
      <c r="B30" s="149" t="s">
        <v>108</v>
      </c>
      <c r="C30" s="138">
        <v>3876</v>
      </c>
      <c r="D30" s="139">
        <v>3496</v>
      </c>
      <c r="E30" s="139">
        <v>3533</v>
      </c>
      <c r="F30" s="78"/>
      <c r="G30" s="78"/>
      <c r="H30" s="78"/>
      <c r="I30" s="78"/>
      <c r="J30" s="78"/>
      <c r="K30" s="78"/>
      <c r="L30" s="78"/>
      <c r="M30" s="78"/>
      <c r="N30" s="78"/>
    </row>
    <row r="31" spans="1:24" s="60" customFormat="1" ht="25.5" x14ac:dyDescent="0.25">
      <c r="A31" s="87" t="s">
        <v>109</v>
      </c>
      <c r="B31" s="149" t="s">
        <v>110</v>
      </c>
      <c r="C31" s="138"/>
      <c r="D31" s="150"/>
      <c r="E31" s="150"/>
      <c r="F31" s="78"/>
      <c r="G31" s="78"/>
      <c r="H31" s="78"/>
      <c r="I31" s="78"/>
      <c r="J31" s="78"/>
      <c r="K31" s="78"/>
      <c r="L31" s="78"/>
      <c r="M31" s="78"/>
      <c r="N31" s="78"/>
    </row>
    <row r="32" spans="1:24" s="61" customFormat="1" ht="25.5" x14ac:dyDescent="0.25">
      <c r="A32" s="89" t="s">
        <v>84</v>
      </c>
      <c r="B32" s="148" t="s">
        <v>78</v>
      </c>
      <c r="C32" s="137">
        <v>380</v>
      </c>
      <c r="D32" s="137">
        <v>371.6</v>
      </c>
      <c r="E32" s="137">
        <f>E33</f>
        <v>375</v>
      </c>
      <c r="F32" s="78"/>
      <c r="G32" s="78"/>
      <c r="H32" s="78"/>
      <c r="I32" s="78"/>
      <c r="J32" s="78"/>
      <c r="K32" s="78"/>
      <c r="L32" s="78"/>
      <c r="M32" s="78"/>
      <c r="N32" s="78"/>
    </row>
    <row r="33" spans="1:14" s="61" customFormat="1" ht="63.75" x14ac:dyDescent="0.25">
      <c r="A33" s="87" t="s">
        <v>111</v>
      </c>
      <c r="B33" s="151" t="s">
        <v>70</v>
      </c>
      <c r="C33" s="138">
        <v>380</v>
      </c>
      <c r="D33" s="139">
        <v>371.6</v>
      </c>
      <c r="E33" s="139">
        <v>375</v>
      </c>
      <c r="F33" s="78"/>
      <c r="G33" s="78"/>
      <c r="H33" s="78"/>
      <c r="I33" s="78"/>
      <c r="J33" s="78"/>
      <c r="K33" s="78"/>
      <c r="L33" s="78"/>
      <c r="M33" s="78"/>
      <c r="N33" s="78"/>
    </row>
    <row r="34" spans="1:14" s="61" customFormat="1" ht="29.25" customHeight="1" x14ac:dyDescent="0.25">
      <c r="A34" s="89" t="s">
        <v>85</v>
      </c>
      <c r="B34" s="148" t="s">
        <v>86</v>
      </c>
      <c r="C34" s="137">
        <v>160</v>
      </c>
      <c r="D34" s="137">
        <v>146.30000000000001</v>
      </c>
      <c r="E34" s="137">
        <v>149</v>
      </c>
      <c r="F34" s="78"/>
      <c r="G34" s="78"/>
      <c r="H34" s="78"/>
      <c r="I34" s="78"/>
      <c r="J34" s="78"/>
      <c r="K34" s="78"/>
      <c r="L34" s="78"/>
      <c r="M34" s="78"/>
      <c r="N34" s="78"/>
    </row>
    <row r="35" spans="1:14" s="60" customFormat="1" ht="31.5" customHeight="1" x14ac:dyDescent="0.25">
      <c r="A35" s="87" t="s">
        <v>112</v>
      </c>
      <c r="B35" s="147" t="s">
        <v>113</v>
      </c>
      <c r="C35" s="138">
        <v>159</v>
      </c>
      <c r="D35" s="139">
        <v>146.30000000000001</v>
      </c>
      <c r="E35" s="139">
        <v>149</v>
      </c>
      <c r="F35" s="78"/>
      <c r="G35" s="78"/>
      <c r="H35" s="78"/>
      <c r="I35" s="78"/>
      <c r="J35" s="78"/>
      <c r="K35" s="78"/>
      <c r="L35" s="78"/>
      <c r="M35" s="78"/>
      <c r="N35" s="78"/>
    </row>
    <row r="36" spans="1:14" s="60" customFormat="1" ht="45.75" customHeight="1" x14ac:dyDescent="0.25">
      <c r="A36" s="87" t="s">
        <v>114</v>
      </c>
      <c r="B36" s="147" t="s">
        <v>115</v>
      </c>
      <c r="C36" s="138">
        <v>1</v>
      </c>
      <c r="D36" s="139">
        <v>1</v>
      </c>
      <c r="E36" s="139">
        <v>1</v>
      </c>
      <c r="F36" s="78"/>
      <c r="G36" s="78"/>
      <c r="H36" s="78"/>
      <c r="I36" s="78"/>
      <c r="J36" s="78"/>
      <c r="K36" s="78"/>
      <c r="L36" s="78"/>
      <c r="M36" s="78"/>
      <c r="N36" s="78"/>
    </row>
    <row r="37" spans="1:14" s="61" customFormat="1" x14ac:dyDescent="0.25">
      <c r="A37" s="89" t="s">
        <v>87</v>
      </c>
      <c r="B37" s="152" t="s">
        <v>41</v>
      </c>
      <c r="C37" s="137"/>
      <c r="D37" s="153"/>
      <c r="E37" s="153"/>
    </row>
    <row r="38" spans="1:14" s="61" customFormat="1" x14ac:dyDescent="0.25">
      <c r="A38" s="89"/>
      <c r="B38" s="152"/>
      <c r="C38" s="137"/>
      <c r="D38" s="153"/>
      <c r="E38" s="153"/>
    </row>
    <row r="39" spans="1:14" s="16" customFormat="1" ht="14.25" x14ac:dyDescent="0.2">
      <c r="A39" s="154"/>
      <c r="B39" s="155" t="s">
        <v>42</v>
      </c>
      <c r="C39" s="156">
        <v>5016</v>
      </c>
      <c r="D39" s="156">
        <v>4794</v>
      </c>
      <c r="E39" s="156">
        <f>E13+E27</f>
        <v>4319</v>
      </c>
    </row>
    <row r="40" spans="1:14" x14ac:dyDescent="0.25">
      <c r="B40" s="18"/>
    </row>
    <row r="41" spans="1:14" s="22" customFormat="1" ht="15.75" x14ac:dyDescent="0.25">
      <c r="A41" s="39"/>
      <c r="B41" s="39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</row>
    <row r="42" spans="1:14" s="22" customFormat="1" ht="15.75" x14ac:dyDescent="0.25">
      <c r="A42" s="39"/>
      <c r="B42" s="79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4" x14ac:dyDescent="0.25">
      <c r="B43" s="18"/>
    </row>
    <row r="44" spans="1:14" x14ac:dyDescent="0.25">
      <c r="B44" s="18"/>
    </row>
    <row r="45" spans="1:14" x14ac:dyDescent="0.25">
      <c r="B45" s="18"/>
    </row>
    <row r="46" spans="1:14" x14ac:dyDescent="0.25">
      <c r="B46" s="18"/>
    </row>
    <row r="47" spans="1:14" x14ac:dyDescent="0.25">
      <c r="B47" s="18"/>
    </row>
    <row r="48" spans="1:14" x14ac:dyDescent="0.25">
      <c r="B48" s="18"/>
    </row>
    <row r="49" spans="2:2" x14ac:dyDescent="0.25">
      <c r="B49" s="18"/>
    </row>
    <row r="50" spans="2:2" x14ac:dyDescent="0.25">
      <c r="B50" s="18"/>
    </row>
    <row r="51" spans="2:2" x14ac:dyDescent="0.25">
      <c r="B51" s="18"/>
    </row>
    <row r="52" spans="2:2" x14ac:dyDescent="0.25">
      <c r="B52" s="18"/>
    </row>
    <row r="53" spans="2:2" x14ac:dyDescent="0.25">
      <c r="B53" s="18"/>
    </row>
    <row r="54" spans="2:2" x14ac:dyDescent="0.25">
      <c r="B54" s="18"/>
    </row>
    <row r="55" spans="2:2" x14ac:dyDescent="0.25">
      <c r="B55" s="18"/>
    </row>
    <row r="56" spans="2:2" x14ac:dyDescent="0.25">
      <c r="B56" s="18"/>
    </row>
    <row r="57" spans="2:2" x14ac:dyDescent="0.25">
      <c r="B57" s="18"/>
    </row>
    <row r="58" spans="2:2" x14ac:dyDescent="0.25">
      <c r="B58" s="18"/>
    </row>
    <row r="59" spans="2:2" x14ac:dyDescent="0.25">
      <c r="B59" s="18"/>
    </row>
    <row r="60" spans="2:2" x14ac:dyDescent="0.25">
      <c r="B60" s="18"/>
    </row>
    <row r="61" spans="2:2" x14ac:dyDescent="0.25">
      <c r="B61" s="18"/>
    </row>
    <row r="62" spans="2:2" x14ac:dyDescent="0.25">
      <c r="B62" s="18"/>
    </row>
    <row r="63" spans="2:2" x14ac:dyDescent="0.25">
      <c r="B63" s="18"/>
    </row>
    <row r="64" spans="2:2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  <row r="70" spans="2:2" x14ac:dyDescent="0.25">
      <c r="B70" s="18"/>
    </row>
    <row r="71" spans="2:2" x14ac:dyDescent="0.25">
      <c r="B71" s="18"/>
    </row>
    <row r="72" spans="2:2" x14ac:dyDescent="0.25">
      <c r="B72" s="18"/>
    </row>
    <row r="73" spans="2:2" x14ac:dyDescent="0.25">
      <c r="B73" s="18"/>
    </row>
    <row r="74" spans="2:2" x14ac:dyDescent="0.25">
      <c r="B74" s="18"/>
    </row>
    <row r="75" spans="2:2" x14ac:dyDescent="0.25">
      <c r="B75" s="18"/>
    </row>
    <row r="76" spans="2:2" x14ac:dyDescent="0.25">
      <c r="B76" s="18"/>
    </row>
    <row r="77" spans="2:2" x14ac:dyDescent="0.25">
      <c r="B77" s="18"/>
    </row>
    <row r="78" spans="2:2" x14ac:dyDescent="0.25">
      <c r="B78" s="18"/>
    </row>
    <row r="79" spans="2:2" x14ac:dyDescent="0.25">
      <c r="B79" s="18"/>
    </row>
    <row r="80" spans="2:2" x14ac:dyDescent="0.25">
      <c r="B80" s="18"/>
    </row>
    <row r="81" spans="2:2" x14ac:dyDescent="0.25">
      <c r="B81" s="18"/>
    </row>
    <row r="82" spans="2:2" x14ac:dyDescent="0.25">
      <c r="B82" s="18"/>
    </row>
    <row r="83" spans="2:2" x14ac:dyDescent="0.25">
      <c r="B83" s="18"/>
    </row>
    <row r="84" spans="2:2" x14ac:dyDescent="0.25">
      <c r="B84" s="18"/>
    </row>
    <row r="85" spans="2:2" x14ac:dyDescent="0.25">
      <c r="B85" s="18"/>
    </row>
    <row r="86" spans="2:2" x14ac:dyDescent="0.25">
      <c r="B86" s="18"/>
    </row>
    <row r="87" spans="2:2" x14ac:dyDescent="0.25">
      <c r="B87" s="18"/>
    </row>
    <row r="88" spans="2:2" x14ac:dyDescent="0.25">
      <c r="B88" s="18"/>
    </row>
    <row r="89" spans="2:2" x14ac:dyDescent="0.25">
      <c r="B89" s="18"/>
    </row>
    <row r="90" spans="2:2" x14ac:dyDescent="0.25">
      <c r="B90" s="18"/>
    </row>
    <row r="91" spans="2:2" x14ac:dyDescent="0.25">
      <c r="B91" s="18"/>
    </row>
    <row r="92" spans="2:2" x14ac:dyDescent="0.25">
      <c r="B92" s="18"/>
    </row>
    <row r="93" spans="2:2" x14ac:dyDescent="0.25">
      <c r="B93" s="18"/>
    </row>
    <row r="94" spans="2:2" x14ac:dyDescent="0.25">
      <c r="B94" s="18"/>
    </row>
    <row r="95" spans="2:2" x14ac:dyDescent="0.25">
      <c r="B95" s="18"/>
    </row>
    <row r="96" spans="2:2" x14ac:dyDescent="0.25">
      <c r="B96" s="18"/>
    </row>
    <row r="97" spans="2:2" x14ac:dyDescent="0.25">
      <c r="B97" s="18"/>
    </row>
    <row r="98" spans="2:2" x14ac:dyDescent="0.25">
      <c r="B98" s="18"/>
    </row>
    <row r="99" spans="2:2" x14ac:dyDescent="0.25">
      <c r="B99" s="18"/>
    </row>
    <row r="100" spans="2:2" x14ac:dyDescent="0.25">
      <c r="B100" s="18"/>
    </row>
    <row r="101" spans="2:2" x14ac:dyDescent="0.25">
      <c r="B101" s="18"/>
    </row>
    <row r="102" spans="2:2" x14ac:dyDescent="0.25">
      <c r="B102" s="18"/>
    </row>
    <row r="103" spans="2:2" x14ac:dyDescent="0.25">
      <c r="B103" s="18"/>
    </row>
    <row r="104" spans="2:2" x14ac:dyDescent="0.25">
      <c r="B104" s="18"/>
    </row>
    <row r="105" spans="2:2" x14ac:dyDescent="0.25">
      <c r="B105" s="18"/>
    </row>
    <row r="106" spans="2:2" x14ac:dyDescent="0.25">
      <c r="B106" s="18"/>
    </row>
    <row r="107" spans="2:2" x14ac:dyDescent="0.25">
      <c r="B107" s="18"/>
    </row>
    <row r="108" spans="2:2" x14ac:dyDescent="0.25">
      <c r="B108" s="18"/>
    </row>
    <row r="109" spans="2:2" x14ac:dyDescent="0.25">
      <c r="B109" s="18"/>
    </row>
    <row r="110" spans="2:2" x14ac:dyDescent="0.25">
      <c r="B110" s="18"/>
    </row>
    <row r="111" spans="2:2" x14ac:dyDescent="0.25">
      <c r="B111" s="18"/>
    </row>
    <row r="112" spans="2:2" x14ac:dyDescent="0.25">
      <c r="B112" s="18"/>
    </row>
    <row r="113" spans="2:2" x14ac:dyDescent="0.25">
      <c r="B113" s="18"/>
    </row>
    <row r="114" spans="2:2" x14ac:dyDescent="0.25">
      <c r="B114" s="18"/>
    </row>
    <row r="115" spans="2:2" x14ac:dyDescent="0.25">
      <c r="B115" s="18"/>
    </row>
    <row r="116" spans="2:2" x14ac:dyDescent="0.25">
      <c r="B116" s="18"/>
    </row>
    <row r="117" spans="2:2" x14ac:dyDescent="0.25">
      <c r="B117" s="18"/>
    </row>
    <row r="118" spans="2:2" x14ac:dyDescent="0.25">
      <c r="B118" s="18"/>
    </row>
    <row r="119" spans="2:2" x14ac:dyDescent="0.25">
      <c r="B119" s="18"/>
    </row>
    <row r="120" spans="2:2" x14ac:dyDescent="0.25">
      <c r="B120" s="18"/>
    </row>
    <row r="121" spans="2:2" x14ac:dyDescent="0.25">
      <c r="B121" s="18"/>
    </row>
    <row r="122" spans="2:2" x14ac:dyDescent="0.25">
      <c r="B122" s="18"/>
    </row>
    <row r="123" spans="2:2" x14ac:dyDescent="0.25">
      <c r="B123" s="18"/>
    </row>
    <row r="124" spans="2:2" x14ac:dyDescent="0.25">
      <c r="B124" s="18"/>
    </row>
    <row r="125" spans="2:2" x14ac:dyDescent="0.25">
      <c r="B125" s="18"/>
    </row>
    <row r="126" spans="2:2" x14ac:dyDescent="0.25">
      <c r="B126" s="18"/>
    </row>
    <row r="127" spans="2:2" x14ac:dyDescent="0.25">
      <c r="B127" s="18"/>
    </row>
    <row r="128" spans="2:2" x14ac:dyDescent="0.25">
      <c r="B128" s="18"/>
    </row>
    <row r="129" spans="2:2" x14ac:dyDescent="0.25">
      <c r="B129" s="18"/>
    </row>
    <row r="130" spans="2:2" x14ac:dyDescent="0.25">
      <c r="B130" s="18"/>
    </row>
    <row r="131" spans="2:2" x14ac:dyDescent="0.25">
      <c r="B131" s="18"/>
    </row>
    <row r="132" spans="2:2" x14ac:dyDescent="0.25">
      <c r="B132" s="18"/>
    </row>
    <row r="133" spans="2:2" x14ac:dyDescent="0.25">
      <c r="B133" s="18"/>
    </row>
    <row r="134" spans="2:2" x14ac:dyDescent="0.25">
      <c r="B134" s="18"/>
    </row>
    <row r="135" spans="2:2" x14ac:dyDescent="0.25">
      <c r="B135" s="18"/>
    </row>
    <row r="136" spans="2:2" x14ac:dyDescent="0.25">
      <c r="B136" s="18"/>
    </row>
    <row r="137" spans="2:2" x14ac:dyDescent="0.25">
      <c r="B137" s="18"/>
    </row>
    <row r="138" spans="2:2" x14ac:dyDescent="0.25">
      <c r="B138" s="18"/>
    </row>
    <row r="139" spans="2:2" x14ac:dyDescent="0.25">
      <c r="B139" s="18"/>
    </row>
    <row r="140" spans="2:2" x14ac:dyDescent="0.25">
      <c r="B140" s="18"/>
    </row>
    <row r="141" spans="2:2" x14ac:dyDescent="0.25">
      <c r="B141" s="18"/>
    </row>
    <row r="142" spans="2:2" x14ac:dyDescent="0.25">
      <c r="B142" s="18"/>
    </row>
    <row r="143" spans="2:2" x14ac:dyDescent="0.25">
      <c r="B143" s="18"/>
    </row>
    <row r="144" spans="2:2" x14ac:dyDescent="0.25">
      <c r="B144" s="18"/>
    </row>
    <row r="145" spans="2:2" x14ac:dyDescent="0.25">
      <c r="B145" s="18"/>
    </row>
    <row r="146" spans="2:2" x14ac:dyDescent="0.25">
      <c r="B146" s="18"/>
    </row>
    <row r="147" spans="2:2" x14ac:dyDescent="0.25">
      <c r="B147" s="18"/>
    </row>
    <row r="148" spans="2:2" x14ac:dyDescent="0.25">
      <c r="B148" s="18"/>
    </row>
    <row r="149" spans="2:2" x14ac:dyDescent="0.25">
      <c r="B149" s="18"/>
    </row>
    <row r="150" spans="2:2" x14ac:dyDescent="0.25">
      <c r="B150" s="18"/>
    </row>
    <row r="151" spans="2:2" x14ac:dyDescent="0.25">
      <c r="B151" s="18"/>
    </row>
    <row r="152" spans="2:2" x14ac:dyDescent="0.25">
      <c r="B152" s="18"/>
    </row>
    <row r="153" spans="2:2" x14ac:dyDescent="0.25">
      <c r="B153" s="18"/>
    </row>
    <row r="154" spans="2:2" x14ac:dyDescent="0.25">
      <c r="B154" s="18"/>
    </row>
    <row r="155" spans="2:2" x14ac:dyDescent="0.25">
      <c r="B155" s="18"/>
    </row>
    <row r="156" spans="2:2" x14ac:dyDescent="0.25">
      <c r="B156" s="18"/>
    </row>
    <row r="157" spans="2:2" x14ac:dyDescent="0.25">
      <c r="B157" s="18"/>
    </row>
    <row r="158" spans="2:2" x14ac:dyDescent="0.25">
      <c r="B158" s="18"/>
    </row>
    <row r="159" spans="2:2" x14ac:dyDescent="0.25">
      <c r="B159" s="18"/>
    </row>
    <row r="160" spans="2:2" x14ac:dyDescent="0.25">
      <c r="B160" s="18"/>
    </row>
    <row r="161" spans="2:2" x14ac:dyDescent="0.25">
      <c r="B161" s="18"/>
    </row>
    <row r="162" spans="2:2" x14ac:dyDescent="0.25">
      <c r="B162" s="18"/>
    </row>
    <row r="163" spans="2:2" x14ac:dyDescent="0.25">
      <c r="B163" s="18"/>
    </row>
    <row r="164" spans="2:2" x14ac:dyDescent="0.25">
      <c r="B164" s="18"/>
    </row>
    <row r="165" spans="2:2" x14ac:dyDescent="0.25">
      <c r="B165" s="18"/>
    </row>
    <row r="166" spans="2:2" x14ac:dyDescent="0.25">
      <c r="B166" s="18"/>
    </row>
    <row r="167" spans="2:2" x14ac:dyDescent="0.25">
      <c r="B167" s="18"/>
    </row>
    <row r="168" spans="2:2" x14ac:dyDescent="0.25">
      <c r="B168" s="18"/>
    </row>
    <row r="169" spans="2:2" x14ac:dyDescent="0.25">
      <c r="B169" s="18"/>
    </row>
    <row r="170" spans="2:2" x14ac:dyDescent="0.25">
      <c r="B170" s="18"/>
    </row>
    <row r="171" spans="2:2" x14ac:dyDescent="0.25">
      <c r="B171" s="18"/>
    </row>
    <row r="172" spans="2:2" x14ac:dyDescent="0.25">
      <c r="B172" s="18"/>
    </row>
    <row r="173" spans="2:2" x14ac:dyDescent="0.25">
      <c r="B173" s="18"/>
    </row>
    <row r="174" spans="2:2" x14ac:dyDescent="0.25">
      <c r="B174" s="18"/>
    </row>
    <row r="175" spans="2:2" x14ac:dyDescent="0.25">
      <c r="B175" s="18"/>
    </row>
    <row r="176" spans="2:2" x14ac:dyDescent="0.25">
      <c r="B176" s="18"/>
    </row>
    <row r="177" spans="2:2" x14ac:dyDescent="0.25">
      <c r="B177" s="18"/>
    </row>
    <row r="178" spans="2:2" x14ac:dyDescent="0.25">
      <c r="B178" s="18"/>
    </row>
    <row r="179" spans="2:2" x14ac:dyDescent="0.25">
      <c r="B179" s="18"/>
    </row>
    <row r="180" spans="2:2" x14ac:dyDescent="0.25">
      <c r="B180" s="18"/>
    </row>
    <row r="181" spans="2:2" x14ac:dyDescent="0.25">
      <c r="B181" s="18"/>
    </row>
    <row r="182" spans="2:2" x14ac:dyDescent="0.25">
      <c r="B182" s="18"/>
    </row>
    <row r="183" spans="2:2" x14ac:dyDescent="0.25">
      <c r="B183" s="18"/>
    </row>
    <row r="184" spans="2:2" x14ac:dyDescent="0.25">
      <c r="B184" s="18"/>
    </row>
    <row r="185" spans="2:2" x14ac:dyDescent="0.25">
      <c r="B185" s="18"/>
    </row>
    <row r="186" spans="2:2" x14ac:dyDescent="0.25">
      <c r="B186" s="18"/>
    </row>
    <row r="187" spans="2:2" x14ac:dyDescent="0.25">
      <c r="B187" s="18"/>
    </row>
    <row r="188" spans="2:2" x14ac:dyDescent="0.25">
      <c r="B188" s="18"/>
    </row>
    <row r="189" spans="2:2" x14ac:dyDescent="0.25">
      <c r="B189" s="18"/>
    </row>
    <row r="190" spans="2:2" x14ac:dyDescent="0.25">
      <c r="B190" s="18"/>
    </row>
    <row r="191" spans="2:2" x14ac:dyDescent="0.25">
      <c r="B191" s="18"/>
    </row>
    <row r="192" spans="2:2" x14ac:dyDescent="0.25">
      <c r="B192" s="18"/>
    </row>
    <row r="193" spans="2:2" x14ac:dyDescent="0.25">
      <c r="B193" s="18"/>
    </row>
    <row r="194" spans="2:2" x14ac:dyDescent="0.25">
      <c r="B194" s="18"/>
    </row>
    <row r="195" spans="2:2" x14ac:dyDescent="0.25">
      <c r="B195" s="18"/>
    </row>
    <row r="196" spans="2:2" x14ac:dyDescent="0.25">
      <c r="B196" s="18"/>
    </row>
    <row r="197" spans="2:2" x14ac:dyDescent="0.25">
      <c r="B197" s="18"/>
    </row>
    <row r="198" spans="2:2" x14ac:dyDescent="0.25">
      <c r="B198" s="18"/>
    </row>
    <row r="199" spans="2:2" x14ac:dyDescent="0.25">
      <c r="B199" s="18"/>
    </row>
    <row r="200" spans="2:2" x14ac:dyDescent="0.25">
      <c r="B200" s="18"/>
    </row>
    <row r="201" spans="2:2" x14ac:dyDescent="0.25">
      <c r="B201" s="18"/>
    </row>
    <row r="202" spans="2:2" x14ac:dyDescent="0.25">
      <c r="B202" s="18"/>
    </row>
  </sheetData>
  <mergeCells count="4">
    <mergeCell ref="B2:E2"/>
    <mergeCell ref="A7:E7"/>
    <mergeCell ref="A8:E8"/>
    <mergeCell ref="B9:E9"/>
  </mergeCells>
  <pageMargins left="0.51181102362204722" right="0" top="0.43307086614173229" bottom="0.47244094488188981" header="0.15748031496062992" footer="0.15748031496062992"/>
  <pageSetup paperSize="9" scale="71" fitToHeight="4" orientation="portrait" useFirstPageNumber="1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K35"/>
  <sheetViews>
    <sheetView view="pageBreakPreview" zoomScaleSheetLayoutView="100" workbookViewId="0">
      <selection activeCell="A17" sqref="A17"/>
    </sheetView>
  </sheetViews>
  <sheetFormatPr defaultColWidth="9.140625" defaultRowHeight="12.75" x14ac:dyDescent="0.2"/>
  <cols>
    <col min="1" max="1" width="58.5703125" style="92" customWidth="1"/>
    <col min="2" max="2" width="4.7109375" style="92" customWidth="1"/>
    <col min="3" max="4" width="3.7109375" style="92" customWidth="1"/>
    <col min="5" max="5" width="10.42578125" style="92" customWidth="1"/>
    <col min="6" max="6" width="3.7109375" style="92" customWidth="1"/>
    <col min="7" max="7" width="8.140625" style="92" customWidth="1"/>
    <col min="8" max="9" width="8" style="92" customWidth="1"/>
    <col min="10" max="16384" width="9.140625" style="92"/>
  </cols>
  <sheetData>
    <row r="1" spans="1:11" ht="15" x14ac:dyDescent="0.25">
      <c r="A1" s="167"/>
      <c r="B1" s="167"/>
      <c r="C1" s="167"/>
      <c r="D1" s="167"/>
      <c r="E1" s="167"/>
      <c r="F1" s="167"/>
      <c r="G1" s="167"/>
      <c r="H1" s="167"/>
      <c r="I1" s="120"/>
    </row>
    <row r="2" spans="1:11" x14ac:dyDescent="0.2">
      <c r="A2" s="167"/>
      <c r="B2" s="223"/>
      <c r="C2" s="223"/>
      <c r="D2" s="223"/>
      <c r="E2" s="223"/>
      <c r="F2" s="223"/>
      <c r="G2" s="223"/>
      <c r="H2" s="223"/>
      <c r="I2" s="223"/>
    </row>
    <row r="3" spans="1:11" ht="12.75" customHeight="1" x14ac:dyDescent="0.2">
      <c r="A3" s="167"/>
      <c r="B3" s="167"/>
      <c r="C3" s="167"/>
      <c r="D3" s="167"/>
      <c r="E3" s="167"/>
      <c r="F3" s="167"/>
      <c r="G3" s="167"/>
      <c r="H3" s="167"/>
      <c r="I3" s="167"/>
    </row>
    <row r="4" spans="1:11" ht="12.6" customHeight="1" x14ac:dyDescent="0.2">
      <c r="A4" s="167"/>
      <c r="B4" s="167"/>
      <c r="C4" s="167"/>
      <c r="D4" s="167"/>
      <c r="E4" s="167"/>
      <c r="F4" s="167"/>
      <c r="G4" s="167"/>
      <c r="H4" s="167"/>
      <c r="I4" s="167"/>
    </row>
    <row r="5" spans="1:11" hidden="1" x14ac:dyDescent="0.2">
      <c r="A5" s="167"/>
      <c r="B5" s="167"/>
      <c r="C5" s="167"/>
      <c r="D5" s="167"/>
      <c r="E5" s="167"/>
      <c r="F5" s="167"/>
      <c r="G5" s="167"/>
      <c r="H5" s="167"/>
      <c r="I5" s="167"/>
    </row>
    <row r="6" spans="1:11" ht="1.9" hidden="1" customHeight="1" x14ac:dyDescent="0.2">
      <c r="I6" s="93"/>
    </row>
    <row r="7" spans="1:11" x14ac:dyDescent="0.2">
      <c r="A7" s="224" t="s">
        <v>174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11" ht="10.9" customHeight="1" x14ac:dyDescent="0.2">
      <c r="A8" s="224" t="s">
        <v>175</v>
      </c>
      <c r="B8" s="224"/>
      <c r="C8" s="224"/>
      <c r="D8" s="224"/>
      <c r="E8" s="224"/>
      <c r="F8" s="224"/>
      <c r="G8" s="224"/>
      <c r="H8" s="224"/>
      <c r="I8" s="224"/>
      <c r="J8" s="224"/>
    </row>
    <row r="9" spans="1:11" ht="12" customHeight="1" x14ac:dyDescent="0.2">
      <c r="G9" s="229" t="s">
        <v>26</v>
      </c>
      <c r="H9" s="229"/>
      <c r="I9" s="229"/>
    </row>
    <row r="10" spans="1:11" x14ac:dyDescent="0.2">
      <c r="A10" s="220" t="s">
        <v>37</v>
      </c>
      <c r="B10" s="220" t="s">
        <v>142</v>
      </c>
      <c r="C10" s="220" t="s">
        <v>27</v>
      </c>
      <c r="D10" s="220" t="s">
        <v>28</v>
      </c>
      <c r="E10" s="220" t="s">
        <v>29</v>
      </c>
      <c r="F10" s="220" t="s">
        <v>30</v>
      </c>
      <c r="G10" s="221" t="s">
        <v>223</v>
      </c>
      <c r="H10" s="221" t="s">
        <v>224</v>
      </c>
      <c r="I10" s="220" t="s">
        <v>225</v>
      </c>
    </row>
    <row r="11" spans="1:11" ht="20.45" customHeight="1" x14ac:dyDescent="0.2">
      <c r="A11" s="220"/>
      <c r="B11" s="220"/>
      <c r="C11" s="220"/>
      <c r="D11" s="220"/>
      <c r="E11" s="220"/>
      <c r="F11" s="220"/>
      <c r="G11" s="222"/>
      <c r="H11" s="222"/>
      <c r="I11" s="220"/>
    </row>
    <row r="12" spans="1:11" x14ac:dyDescent="0.2">
      <c r="A12" s="94" t="s">
        <v>31</v>
      </c>
      <c r="B12" s="94"/>
      <c r="C12" s="95"/>
      <c r="D12" s="95"/>
      <c r="E12" s="95"/>
      <c r="F12" s="95"/>
      <c r="G12" s="96">
        <v>5016</v>
      </c>
      <c r="H12" s="96">
        <v>4575.3999999999996</v>
      </c>
      <c r="I12" s="96">
        <v>4950</v>
      </c>
      <c r="K12" s="97"/>
    </row>
    <row r="13" spans="1:11" x14ac:dyDescent="0.2">
      <c r="A13" s="95"/>
      <c r="B13" s="95"/>
      <c r="C13" s="95"/>
      <c r="D13" s="95"/>
      <c r="E13" s="95"/>
      <c r="F13" s="95"/>
      <c r="G13" s="95"/>
      <c r="H13" s="95"/>
      <c r="I13" s="95"/>
    </row>
    <row r="14" spans="1:11" ht="25.5" x14ac:dyDescent="0.2">
      <c r="A14" s="103" t="s">
        <v>193</v>
      </c>
      <c r="B14" s="104">
        <v>819</v>
      </c>
      <c r="C14" s="95"/>
      <c r="D14" s="95"/>
      <c r="E14" s="95"/>
      <c r="F14" s="95"/>
      <c r="G14" s="95"/>
      <c r="H14" s="95"/>
      <c r="I14" s="95"/>
    </row>
    <row r="15" spans="1:11" x14ac:dyDescent="0.2">
      <c r="A15" s="94" t="s">
        <v>57</v>
      </c>
      <c r="B15" s="94">
        <v>819</v>
      </c>
      <c r="C15" s="98" t="s">
        <v>58</v>
      </c>
      <c r="D15" s="98" t="s">
        <v>52</v>
      </c>
      <c r="E15" s="98" t="s">
        <v>53</v>
      </c>
      <c r="F15" s="98" t="s">
        <v>54</v>
      </c>
      <c r="G15" s="96">
        <v>4857</v>
      </c>
      <c r="H15" s="96">
        <v>4442.3999999999996</v>
      </c>
      <c r="I15" s="96">
        <v>4500</v>
      </c>
    </row>
    <row r="16" spans="1:11" ht="31.5" x14ac:dyDescent="0.2">
      <c r="A16" s="94" t="s">
        <v>63</v>
      </c>
      <c r="B16" s="94">
        <v>819</v>
      </c>
      <c r="C16" s="98" t="s">
        <v>58</v>
      </c>
      <c r="D16" s="98" t="s">
        <v>55</v>
      </c>
      <c r="E16" s="98" t="s">
        <v>53</v>
      </c>
      <c r="F16" s="98" t="s">
        <v>54</v>
      </c>
      <c r="G16" s="96">
        <v>805.1</v>
      </c>
      <c r="H16" s="96">
        <v>705.8</v>
      </c>
      <c r="I16" s="96">
        <v>750</v>
      </c>
    </row>
    <row r="17" spans="1:9" ht="24" x14ac:dyDescent="0.2">
      <c r="A17" s="102" t="s">
        <v>133</v>
      </c>
      <c r="B17" s="102">
        <v>819</v>
      </c>
      <c r="C17" s="100" t="s">
        <v>58</v>
      </c>
      <c r="D17" s="100" t="s">
        <v>55</v>
      </c>
      <c r="E17" s="100" t="s">
        <v>134</v>
      </c>
      <c r="F17" s="100" t="s">
        <v>54</v>
      </c>
      <c r="G17" s="101">
        <v>805.1</v>
      </c>
      <c r="H17" s="101">
        <v>705.8</v>
      </c>
      <c r="I17" s="101">
        <v>755</v>
      </c>
    </row>
    <row r="18" spans="1:9" ht="33.75" x14ac:dyDescent="0.2">
      <c r="A18" s="99" t="s">
        <v>71</v>
      </c>
      <c r="B18" s="99">
        <v>819</v>
      </c>
      <c r="C18" s="100" t="s">
        <v>58</v>
      </c>
      <c r="D18" s="100" t="s">
        <v>55</v>
      </c>
      <c r="E18" s="100" t="s">
        <v>135</v>
      </c>
      <c r="F18" s="100" t="s">
        <v>77</v>
      </c>
      <c r="G18" s="101">
        <v>805.1</v>
      </c>
      <c r="H18" s="101">
        <v>705.8</v>
      </c>
      <c r="I18" s="101">
        <v>750</v>
      </c>
    </row>
    <row r="19" spans="1:9" ht="31.5" x14ac:dyDescent="0.2">
      <c r="A19" s="94" t="s">
        <v>72</v>
      </c>
      <c r="B19" s="94">
        <v>819</v>
      </c>
      <c r="C19" s="98" t="s">
        <v>58</v>
      </c>
      <c r="D19" s="98" t="s">
        <v>56</v>
      </c>
      <c r="E19" s="98" t="s">
        <v>53</v>
      </c>
      <c r="F19" s="98" t="s">
        <v>54</v>
      </c>
      <c r="G19" s="96">
        <v>2853.8</v>
      </c>
      <c r="H19" s="96">
        <v>2546.1999999999998</v>
      </c>
      <c r="I19" s="96">
        <f>I20</f>
        <v>2145</v>
      </c>
    </row>
    <row r="20" spans="1:9" ht="22.5" x14ac:dyDescent="0.2">
      <c r="A20" s="99" t="s">
        <v>136</v>
      </c>
      <c r="B20" s="99">
        <v>819</v>
      </c>
      <c r="C20" s="100" t="s">
        <v>58</v>
      </c>
      <c r="D20" s="100" t="s">
        <v>56</v>
      </c>
      <c r="E20" s="100" t="s">
        <v>137</v>
      </c>
      <c r="F20" s="100" t="s">
        <v>54</v>
      </c>
      <c r="G20" s="101">
        <v>2853.8</v>
      </c>
      <c r="H20" s="101">
        <v>2546.1999999999998</v>
      </c>
      <c r="I20" s="101">
        <f>I21+I23+I22</f>
        <v>2145</v>
      </c>
    </row>
    <row r="21" spans="1:9" ht="33.75" x14ac:dyDescent="0.2">
      <c r="A21" s="99" t="s">
        <v>71</v>
      </c>
      <c r="B21" s="99">
        <v>819</v>
      </c>
      <c r="C21" s="100" t="s">
        <v>58</v>
      </c>
      <c r="D21" s="100" t="s">
        <v>56</v>
      </c>
      <c r="E21" s="100" t="s">
        <v>138</v>
      </c>
      <c r="F21" s="100" t="s">
        <v>77</v>
      </c>
      <c r="G21" s="101">
        <v>1875.8</v>
      </c>
      <c r="H21" s="101">
        <v>1836.7</v>
      </c>
      <c r="I21" s="101">
        <v>1855</v>
      </c>
    </row>
    <row r="22" spans="1:9" ht="22.5" x14ac:dyDescent="0.2">
      <c r="A22" s="99" t="s">
        <v>73</v>
      </c>
      <c r="B22" s="99">
        <v>819</v>
      </c>
      <c r="C22" s="100" t="s">
        <v>58</v>
      </c>
      <c r="D22" s="100" t="s">
        <v>56</v>
      </c>
      <c r="E22" s="100" t="s">
        <v>139</v>
      </c>
      <c r="F22" s="100">
        <v>200</v>
      </c>
      <c r="G22" s="101">
        <v>248</v>
      </c>
      <c r="H22" s="101">
        <v>222.4</v>
      </c>
      <c r="I22" s="101">
        <v>225</v>
      </c>
    </row>
    <row r="23" spans="1:9" ht="22.5" x14ac:dyDescent="0.2">
      <c r="A23" s="99" t="s">
        <v>75</v>
      </c>
      <c r="B23" s="99">
        <v>819</v>
      </c>
      <c r="C23" s="100" t="s">
        <v>58</v>
      </c>
      <c r="D23" s="100" t="s">
        <v>56</v>
      </c>
      <c r="E23" s="100" t="s">
        <v>138</v>
      </c>
      <c r="F23" s="100" t="s">
        <v>76</v>
      </c>
      <c r="G23" s="101">
        <v>66.099999999999994</v>
      </c>
      <c r="H23" s="101">
        <v>65.7</v>
      </c>
      <c r="I23" s="101">
        <v>65</v>
      </c>
    </row>
    <row r="24" spans="1:9" ht="22.5" customHeight="1" x14ac:dyDescent="0.2">
      <c r="A24" s="94" t="s">
        <v>66</v>
      </c>
      <c r="B24" s="94">
        <v>819</v>
      </c>
      <c r="C24" s="98" t="s">
        <v>58</v>
      </c>
      <c r="D24" s="98" t="s">
        <v>65</v>
      </c>
      <c r="E24" s="98" t="s">
        <v>53</v>
      </c>
      <c r="F24" s="98" t="s">
        <v>54</v>
      </c>
      <c r="G24" s="96">
        <v>2</v>
      </c>
      <c r="H24" s="96">
        <f>H25</f>
        <v>0</v>
      </c>
      <c r="I24" s="96">
        <v>1</v>
      </c>
    </row>
    <row r="25" spans="1:9" ht="22.5" x14ac:dyDescent="0.2">
      <c r="A25" s="99" t="s">
        <v>79</v>
      </c>
      <c r="B25" s="99">
        <v>819</v>
      </c>
      <c r="C25" s="100" t="s">
        <v>58</v>
      </c>
      <c r="D25" s="100" t="s">
        <v>65</v>
      </c>
      <c r="E25" s="100" t="s">
        <v>64</v>
      </c>
      <c r="F25" s="100" t="s">
        <v>54</v>
      </c>
      <c r="G25" s="101">
        <v>2</v>
      </c>
      <c r="H25" s="101">
        <v>0</v>
      </c>
      <c r="I25" s="101">
        <v>1</v>
      </c>
    </row>
    <row r="26" spans="1:9" ht="22.5" x14ac:dyDescent="0.2">
      <c r="A26" s="99" t="s">
        <v>67</v>
      </c>
      <c r="B26" s="99">
        <v>819</v>
      </c>
      <c r="C26" s="100" t="s">
        <v>58</v>
      </c>
      <c r="D26" s="100" t="s">
        <v>65</v>
      </c>
      <c r="E26" s="100" t="s">
        <v>68</v>
      </c>
      <c r="F26" s="100" t="s">
        <v>54</v>
      </c>
      <c r="G26" s="101">
        <v>2</v>
      </c>
      <c r="H26" s="101">
        <f>H27</f>
        <v>0</v>
      </c>
      <c r="I26" s="101">
        <v>1</v>
      </c>
    </row>
    <row r="27" spans="1:9" ht="22.5" x14ac:dyDescent="0.2">
      <c r="A27" s="99" t="s">
        <v>75</v>
      </c>
      <c r="B27" s="99">
        <v>819</v>
      </c>
      <c r="C27" s="100" t="s">
        <v>58</v>
      </c>
      <c r="D27" s="100" t="s">
        <v>65</v>
      </c>
      <c r="E27" s="100" t="s">
        <v>68</v>
      </c>
      <c r="F27" s="100" t="s">
        <v>76</v>
      </c>
      <c r="G27" s="101">
        <v>2</v>
      </c>
      <c r="H27" s="101">
        <v>0</v>
      </c>
      <c r="I27" s="101">
        <v>1</v>
      </c>
    </row>
    <row r="28" spans="1:9" x14ac:dyDescent="0.2">
      <c r="A28" s="94" t="s">
        <v>59</v>
      </c>
      <c r="B28" s="94">
        <v>819</v>
      </c>
      <c r="C28" s="169" t="s">
        <v>58</v>
      </c>
      <c r="D28" s="169" t="s">
        <v>60</v>
      </c>
      <c r="E28" s="100"/>
      <c r="F28" s="100"/>
      <c r="G28" s="96">
        <v>1196</v>
      </c>
      <c r="H28" s="96">
        <v>1190.3</v>
      </c>
      <c r="I28" s="96">
        <v>1190</v>
      </c>
    </row>
    <row r="29" spans="1:9" ht="33.75" x14ac:dyDescent="0.2">
      <c r="A29" s="99" t="s">
        <v>71</v>
      </c>
      <c r="B29" s="99">
        <v>819</v>
      </c>
      <c r="C29" s="100" t="s">
        <v>58</v>
      </c>
      <c r="D29" s="100" t="s">
        <v>60</v>
      </c>
      <c r="E29" s="100" t="s">
        <v>138</v>
      </c>
      <c r="F29" s="100">
        <v>100</v>
      </c>
      <c r="G29" s="101">
        <v>1195</v>
      </c>
      <c r="H29" s="101">
        <v>1190.3</v>
      </c>
      <c r="I29" s="101">
        <v>1190</v>
      </c>
    </row>
    <row r="30" spans="1:9" ht="22.5" x14ac:dyDescent="0.2">
      <c r="A30" s="99" t="s">
        <v>81</v>
      </c>
      <c r="B30" s="99">
        <v>819</v>
      </c>
      <c r="C30" s="100" t="s">
        <v>58</v>
      </c>
      <c r="D30" s="100" t="s">
        <v>60</v>
      </c>
      <c r="E30" s="100" t="s">
        <v>69</v>
      </c>
      <c r="F30" s="100"/>
      <c r="G30" s="96">
        <v>1</v>
      </c>
      <c r="H30" s="96">
        <v>0</v>
      </c>
      <c r="I30" s="96">
        <v>1</v>
      </c>
    </row>
    <row r="31" spans="1:9" ht="22.5" x14ac:dyDescent="0.2">
      <c r="A31" s="99" t="s">
        <v>73</v>
      </c>
      <c r="B31" s="99">
        <v>819</v>
      </c>
      <c r="C31" s="100" t="s">
        <v>58</v>
      </c>
      <c r="D31" s="100" t="s">
        <v>60</v>
      </c>
      <c r="E31" s="100" t="s">
        <v>69</v>
      </c>
      <c r="F31" s="100" t="s">
        <v>74</v>
      </c>
      <c r="G31" s="101">
        <v>0</v>
      </c>
      <c r="H31" s="101">
        <v>0</v>
      </c>
      <c r="I31" s="101">
        <v>1</v>
      </c>
    </row>
    <row r="32" spans="1:9" x14ac:dyDescent="0.2">
      <c r="A32" s="106" t="s">
        <v>149</v>
      </c>
      <c r="B32" s="94">
        <v>819</v>
      </c>
      <c r="C32" s="169" t="s">
        <v>146</v>
      </c>
      <c r="D32" s="169" t="s">
        <v>55</v>
      </c>
      <c r="E32" s="100"/>
      <c r="F32" s="100"/>
      <c r="G32" s="96">
        <v>159</v>
      </c>
      <c r="H32" s="96">
        <v>133</v>
      </c>
      <c r="I32" s="96">
        <v>130</v>
      </c>
    </row>
    <row r="33" spans="1:9" ht="22.5" x14ac:dyDescent="0.2">
      <c r="A33" s="99" t="s">
        <v>150</v>
      </c>
      <c r="B33" s="99">
        <v>819</v>
      </c>
      <c r="C33" s="112" t="s">
        <v>146</v>
      </c>
      <c r="D33" s="112" t="s">
        <v>55</v>
      </c>
      <c r="E33" s="100" t="s">
        <v>151</v>
      </c>
      <c r="F33" s="100"/>
      <c r="G33" s="101">
        <v>159</v>
      </c>
      <c r="H33" s="101">
        <v>133</v>
      </c>
      <c r="I33" s="101">
        <v>130</v>
      </c>
    </row>
    <row r="34" spans="1:9" ht="33.75" x14ac:dyDescent="0.2">
      <c r="A34" s="99" t="s">
        <v>71</v>
      </c>
      <c r="B34" s="99">
        <v>819</v>
      </c>
      <c r="C34" s="100" t="s">
        <v>146</v>
      </c>
      <c r="D34" s="100" t="s">
        <v>55</v>
      </c>
      <c r="E34" s="110" t="s">
        <v>152</v>
      </c>
      <c r="F34" s="100">
        <v>100</v>
      </c>
      <c r="G34" s="101">
        <v>144</v>
      </c>
      <c r="H34" s="101">
        <v>133</v>
      </c>
      <c r="I34" s="101">
        <v>130</v>
      </c>
    </row>
    <row r="35" spans="1:9" ht="22.5" x14ac:dyDescent="0.2">
      <c r="A35" s="99" t="s">
        <v>73</v>
      </c>
      <c r="B35" s="99">
        <v>819</v>
      </c>
      <c r="C35" s="112" t="s">
        <v>146</v>
      </c>
      <c r="D35" s="112" t="s">
        <v>55</v>
      </c>
      <c r="E35" s="110" t="s">
        <v>152</v>
      </c>
      <c r="F35" s="100">
        <v>200</v>
      </c>
      <c r="G35" s="101">
        <v>15</v>
      </c>
      <c r="H35" s="101">
        <v>0</v>
      </c>
      <c r="I35" s="101">
        <v>14</v>
      </c>
    </row>
  </sheetData>
  <autoFilter ref="A13:P1905" xr:uid="{00000000-0009-0000-0000-00000C000000}"/>
  <mergeCells count="13">
    <mergeCell ref="I10:I11"/>
    <mergeCell ref="G9:I9"/>
    <mergeCell ref="H10:H11"/>
    <mergeCell ref="B2:I2"/>
    <mergeCell ref="A7:J7"/>
    <mergeCell ref="A8:J8"/>
    <mergeCell ref="A10:A11"/>
    <mergeCell ref="B10:B11"/>
    <mergeCell ref="C10:C11"/>
    <mergeCell ref="D10:D11"/>
    <mergeCell ref="E10:E11"/>
    <mergeCell ref="F10:F11"/>
    <mergeCell ref="G10:G11"/>
  </mergeCells>
  <pageMargins left="0.55118110236220474" right="0" top="0.31496062992125984" bottom="0.39370078740157483" header="0" footer="0"/>
  <pageSetup paperSize="9" scale="90" orientation="portrait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8"/>
  <sheetViews>
    <sheetView tabSelected="1" workbookViewId="0">
      <selection activeCell="B12" sqref="B12"/>
    </sheetView>
  </sheetViews>
  <sheetFormatPr defaultRowHeight="12.75" x14ac:dyDescent="0.2"/>
  <cols>
    <col min="1" max="1" width="14.5703125" customWidth="1"/>
    <col min="2" max="2" width="27" customWidth="1"/>
    <col min="3" max="3" width="67" customWidth="1"/>
    <col min="257" max="257" width="14.5703125" customWidth="1"/>
    <col min="258" max="258" width="24.42578125" customWidth="1"/>
    <col min="259" max="259" width="67" customWidth="1"/>
    <col min="513" max="513" width="14.5703125" customWidth="1"/>
    <col min="514" max="514" width="24.42578125" customWidth="1"/>
    <col min="515" max="515" width="67" customWidth="1"/>
    <col min="769" max="769" width="14.5703125" customWidth="1"/>
    <col min="770" max="770" width="24.42578125" customWidth="1"/>
    <col min="771" max="771" width="67" customWidth="1"/>
    <col min="1025" max="1025" width="14.5703125" customWidth="1"/>
    <col min="1026" max="1026" width="24.42578125" customWidth="1"/>
    <col min="1027" max="1027" width="67" customWidth="1"/>
    <col min="1281" max="1281" width="14.5703125" customWidth="1"/>
    <col min="1282" max="1282" width="24.42578125" customWidth="1"/>
    <col min="1283" max="1283" width="67" customWidth="1"/>
    <col min="1537" max="1537" width="14.5703125" customWidth="1"/>
    <col min="1538" max="1538" width="24.42578125" customWidth="1"/>
    <col min="1539" max="1539" width="67" customWidth="1"/>
    <col min="1793" max="1793" width="14.5703125" customWidth="1"/>
    <col min="1794" max="1794" width="24.42578125" customWidth="1"/>
    <col min="1795" max="1795" width="67" customWidth="1"/>
    <col min="2049" max="2049" width="14.5703125" customWidth="1"/>
    <col min="2050" max="2050" width="24.42578125" customWidth="1"/>
    <col min="2051" max="2051" width="67" customWidth="1"/>
    <col min="2305" max="2305" width="14.5703125" customWidth="1"/>
    <col min="2306" max="2306" width="24.42578125" customWidth="1"/>
    <col min="2307" max="2307" width="67" customWidth="1"/>
    <col min="2561" max="2561" width="14.5703125" customWidth="1"/>
    <col min="2562" max="2562" width="24.42578125" customWidth="1"/>
    <col min="2563" max="2563" width="67" customWidth="1"/>
    <col min="2817" max="2817" width="14.5703125" customWidth="1"/>
    <col min="2818" max="2818" width="24.42578125" customWidth="1"/>
    <col min="2819" max="2819" width="67" customWidth="1"/>
    <col min="3073" max="3073" width="14.5703125" customWidth="1"/>
    <col min="3074" max="3074" width="24.42578125" customWidth="1"/>
    <col min="3075" max="3075" width="67" customWidth="1"/>
    <col min="3329" max="3329" width="14.5703125" customWidth="1"/>
    <col min="3330" max="3330" width="24.42578125" customWidth="1"/>
    <col min="3331" max="3331" width="67" customWidth="1"/>
    <col min="3585" max="3585" width="14.5703125" customWidth="1"/>
    <col min="3586" max="3586" width="24.42578125" customWidth="1"/>
    <col min="3587" max="3587" width="67" customWidth="1"/>
    <col min="3841" max="3841" width="14.5703125" customWidth="1"/>
    <col min="3842" max="3842" width="24.42578125" customWidth="1"/>
    <col min="3843" max="3843" width="67" customWidth="1"/>
    <col min="4097" max="4097" width="14.5703125" customWidth="1"/>
    <col min="4098" max="4098" width="24.42578125" customWidth="1"/>
    <col min="4099" max="4099" width="67" customWidth="1"/>
    <col min="4353" max="4353" width="14.5703125" customWidth="1"/>
    <col min="4354" max="4354" width="24.42578125" customWidth="1"/>
    <col min="4355" max="4355" width="67" customWidth="1"/>
    <col min="4609" max="4609" width="14.5703125" customWidth="1"/>
    <col min="4610" max="4610" width="24.42578125" customWidth="1"/>
    <col min="4611" max="4611" width="67" customWidth="1"/>
    <col min="4865" max="4865" width="14.5703125" customWidth="1"/>
    <col min="4866" max="4866" width="24.42578125" customWidth="1"/>
    <col min="4867" max="4867" width="67" customWidth="1"/>
    <col min="5121" max="5121" width="14.5703125" customWidth="1"/>
    <col min="5122" max="5122" width="24.42578125" customWidth="1"/>
    <col min="5123" max="5123" width="67" customWidth="1"/>
    <col min="5377" max="5377" width="14.5703125" customWidth="1"/>
    <col min="5378" max="5378" width="24.42578125" customWidth="1"/>
    <col min="5379" max="5379" width="67" customWidth="1"/>
    <col min="5633" max="5633" width="14.5703125" customWidth="1"/>
    <col min="5634" max="5634" width="24.42578125" customWidth="1"/>
    <col min="5635" max="5635" width="67" customWidth="1"/>
    <col min="5889" max="5889" width="14.5703125" customWidth="1"/>
    <col min="5890" max="5890" width="24.42578125" customWidth="1"/>
    <col min="5891" max="5891" width="67" customWidth="1"/>
    <col min="6145" max="6145" width="14.5703125" customWidth="1"/>
    <col min="6146" max="6146" width="24.42578125" customWidth="1"/>
    <col min="6147" max="6147" width="67" customWidth="1"/>
    <col min="6401" max="6401" width="14.5703125" customWidth="1"/>
    <col min="6402" max="6402" width="24.42578125" customWidth="1"/>
    <col min="6403" max="6403" width="67" customWidth="1"/>
    <col min="6657" max="6657" width="14.5703125" customWidth="1"/>
    <col min="6658" max="6658" width="24.42578125" customWidth="1"/>
    <col min="6659" max="6659" width="67" customWidth="1"/>
    <col min="6913" max="6913" width="14.5703125" customWidth="1"/>
    <col min="6914" max="6914" width="24.42578125" customWidth="1"/>
    <col min="6915" max="6915" width="67" customWidth="1"/>
    <col min="7169" max="7169" width="14.5703125" customWidth="1"/>
    <col min="7170" max="7170" width="24.42578125" customWidth="1"/>
    <col min="7171" max="7171" width="67" customWidth="1"/>
    <col min="7425" max="7425" width="14.5703125" customWidth="1"/>
    <col min="7426" max="7426" width="24.42578125" customWidth="1"/>
    <col min="7427" max="7427" width="67" customWidth="1"/>
    <col min="7681" max="7681" width="14.5703125" customWidth="1"/>
    <col min="7682" max="7682" width="24.42578125" customWidth="1"/>
    <col min="7683" max="7683" width="67" customWidth="1"/>
    <col min="7937" max="7937" width="14.5703125" customWidth="1"/>
    <col min="7938" max="7938" width="24.42578125" customWidth="1"/>
    <col min="7939" max="7939" width="67" customWidth="1"/>
    <col min="8193" max="8193" width="14.5703125" customWidth="1"/>
    <col min="8194" max="8194" width="24.42578125" customWidth="1"/>
    <col min="8195" max="8195" width="67" customWidth="1"/>
    <col min="8449" max="8449" width="14.5703125" customWidth="1"/>
    <col min="8450" max="8450" width="24.42578125" customWidth="1"/>
    <col min="8451" max="8451" width="67" customWidth="1"/>
    <col min="8705" max="8705" width="14.5703125" customWidth="1"/>
    <col min="8706" max="8706" width="24.42578125" customWidth="1"/>
    <col min="8707" max="8707" width="67" customWidth="1"/>
    <col min="8961" max="8961" width="14.5703125" customWidth="1"/>
    <col min="8962" max="8962" width="24.42578125" customWidth="1"/>
    <col min="8963" max="8963" width="67" customWidth="1"/>
    <col min="9217" max="9217" width="14.5703125" customWidth="1"/>
    <col min="9218" max="9218" width="24.42578125" customWidth="1"/>
    <col min="9219" max="9219" width="67" customWidth="1"/>
    <col min="9473" max="9473" width="14.5703125" customWidth="1"/>
    <col min="9474" max="9474" width="24.42578125" customWidth="1"/>
    <col min="9475" max="9475" width="67" customWidth="1"/>
    <col min="9729" max="9729" width="14.5703125" customWidth="1"/>
    <col min="9730" max="9730" width="24.42578125" customWidth="1"/>
    <col min="9731" max="9731" width="67" customWidth="1"/>
    <col min="9985" max="9985" width="14.5703125" customWidth="1"/>
    <col min="9986" max="9986" width="24.42578125" customWidth="1"/>
    <col min="9987" max="9987" width="67" customWidth="1"/>
    <col min="10241" max="10241" width="14.5703125" customWidth="1"/>
    <col min="10242" max="10242" width="24.42578125" customWidth="1"/>
    <col min="10243" max="10243" width="67" customWidth="1"/>
    <col min="10497" max="10497" width="14.5703125" customWidth="1"/>
    <col min="10498" max="10498" width="24.42578125" customWidth="1"/>
    <col min="10499" max="10499" width="67" customWidth="1"/>
    <col min="10753" max="10753" width="14.5703125" customWidth="1"/>
    <col min="10754" max="10754" width="24.42578125" customWidth="1"/>
    <col min="10755" max="10755" width="67" customWidth="1"/>
    <col min="11009" max="11009" width="14.5703125" customWidth="1"/>
    <col min="11010" max="11010" width="24.42578125" customWidth="1"/>
    <col min="11011" max="11011" width="67" customWidth="1"/>
    <col min="11265" max="11265" width="14.5703125" customWidth="1"/>
    <col min="11266" max="11266" width="24.42578125" customWidth="1"/>
    <col min="11267" max="11267" width="67" customWidth="1"/>
    <col min="11521" max="11521" width="14.5703125" customWidth="1"/>
    <col min="11522" max="11522" width="24.42578125" customWidth="1"/>
    <col min="11523" max="11523" width="67" customWidth="1"/>
    <col min="11777" max="11777" width="14.5703125" customWidth="1"/>
    <col min="11778" max="11778" width="24.42578125" customWidth="1"/>
    <col min="11779" max="11779" width="67" customWidth="1"/>
    <col min="12033" max="12033" width="14.5703125" customWidth="1"/>
    <col min="12034" max="12034" width="24.42578125" customWidth="1"/>
    <col min="12035" max="12035" width="67" customWidth="1"/>
    <col min="12289" max="12289" width="14.5703125" customWidth="1"/>
    <col min="12290" max="12290" width="24.42578125" customWidth="1"/>
    <col min="12291" max="12291" width="67" customWidth="1"/>
    <col min="12545" max="12545" width="14.5703125" customWidth="1"/>
    <col min="12546" max="12546" width="24.42578125" customWidth="1"/>
    <col min="12547" max="12547" width="67" customWidth="1"/>
    <col min="12801" max="12801" width="14.5703125" customWidth="1"/>
    <col min="12802" max="12802" width="24.42578125" customWidth="1"/>
    <col min="12803" max="12803" width="67" customWidth="1"/>
    <col min="13057" max="13057" width="14.5703125" customWidth="1"/>
    <col min="13058" max="13058" width="24.42578125" customWidth="1"/>
    <col min="13059" max="13059" width="67" customWidth="1"/>
    <col min="13313" max="13313" width="14.5703125" customWidth="1"/>
    <col min="13314" max="13314" width="24.42578125" customWidth="1"/>
    <col min="13315" max="13315" width="67" customWidth="1"/>
    <col min="13569" max="13569" width="14.5703125" customWidth="1"/>
    <col min="13570" max="13570" width="24.42578125" customWidth="1"/>
    <col min="13571" max="13571" width="67" customWidth="1"/>
    <col min="13825" max="13825" width="14.5703125" customWidth="1"/>
    <col min="13826" max="13826" width="24.42578125" customWidth="1"/>
    <col min="13827" max="13827" width="67" customWidth="1"/>
    <col min="14081" max="14081" width="14.5703125" customWidth="1"/>
    <col min="14082" max="14082" width="24.42578125" customWidth="1"/>
    <col min="14083" max="14083" width="67" customWidth="1"/>
    <col min="14337" max="14337" width="14.5703125" customWidth="1"/>
    <col min="14338" max="14338" width="24.42578125" customWidth="1"/>
    <col min="14339" max="14339" width="67" customWidth="1"/>
    <col min="14593" max="14593" width="14.5703125" customWidth="1"/>
    <col min="14594" max="14594" width="24.42578125" customWidth="1"/>
    <col min="14595" max="14595" width="67" customWidth="1"/>
    <col min="14849" max="14849" width="14.5703125" customWidth="1"/>
    <col min="14850" max="14850" width="24.42578125" customWidth="1"/>
    <col min="14851" max="14851" width="67" customWidth="1"/>
    <col min="15105" max="15105" width="14.5703125" customWidth="1"/>
    <col min="15106" max="15106" width="24.42578125" customWidth="1"/>
    <col min="15107" max="15107" width="67" customWidth="1"/>
    <col min="15361" max="15361" width="14.5703125" customWidth="1"/>
    <col min="15362" max="15362" width="24.42578125" customWidth="1"/>
    <col min="15363" max="15363" width="67" customWidth="1"/>
    <col min="15617" max="15617" width="14.5703125" customWidth="1"/>
    <col min="15618" max="15618" width="24.42578125" customWidth="1"/>
    <col min="15619" max="15619" width="67" customWidth="1"/>
    <col min="15873" max="15873" width="14.5703125" customWidth="1"/>
    <col min="15874" max="15874" width="24.42578125" customWidth="1"/>
    <col min="15875" max="15875" width="67" customWidth="1"/>
    <col min="16129" max="16129" width="14.5703125" customWidth="1"/>
    <col min="16130" max="16130" width="24.42578125" customWidth="1"/>
    <col min="16131" max="16131" width="67" customWidth="1"/>
  </cols>
  <sheetData>
    <row r="1" spans="1:3" ht="15" x14ac:dyDescent="0.2">
      <c r="A1" s="194"/>
      <c r="B1" s="195"/>
      <c r="C1" s="196" t="s">
        <v>248</v>
      </c>
    </row>
    <row r="2" spans="1:3" ht="39" customHeight="1" x14ac:dyDescent="0.2">
      <c r="A2" s="197"/>
      <c r="B2" s="216" t="s">
        <v>277</v>
      </c>
      <c r="C2" s="216"/>
    </row>
    <row r="3" spans="1:3" ht="12.75" customHeight="1" x14ac:dyDescent="0.2">
      <c r="A3" s="186"/>
      <c r="B3" s="194"/>
      <c r="C3" s="194"/>
    </row>
    <row r="4" spans="1:3" ht="35.25" customHeight="1" x14ac:dyDescent="0.2">
      <c r="A4" s="217" t="s">
        <v>249</v>
      </c>
      <c r="B4" s="217"/>
      <c r="C4" s="217"/>
    </row>
    <row r="5" spans="1:3" ht="16.5" customHeight="1" x14ac:dyDescent="0.2">
      <c r="A5" s="218" t="s">
        <v>250</v>
      </c>
      <c r="B5" s="218"/>
      <c r="C5" s="218" t="s">
        <v>251</v>
      </c>
    </row>
    <row r="6" spans="1:3" ht="12.75" hidden="1" customHeight="1" x14ac:dyDescent="0.2">
      <c r="A6" s="218"/>
      <c r="B6" s="218"/>
      <c r="C6" s="218"/>
    </row>
    <row r="7" spans="1:3" ht="19.5" customHeight="1" x14ac:dyDescent="0.2">
      <c r="A7" s="218" t="s">
        <v>252</v>
      </c>
      <c r="B7" s="218" t="s">
        <v>253</v>
      </c>
      <c r="C7" s="218"/>
    </row>
    <row r="8" spans="1:3" ht="15.75" customHeight="1" x14ac:dyDescent="0.2">
      <c r="A8" s="218"/>
      <c r="B8" s="218"/>
      <c r="C8" s="218"/>
    </row>
    <row r="9" spans="1:3" ht="9.75" customHeight="1" x14ac:dyDescent="0.2">
      <c r="A9" s="218"/>
      <c r="B9" s="218"/>
      <c r="C9" s="218"/>
    </row>
    <row r="10" spans="1:3" ht="15" x14ac:dyDescent="0.2">
      <c r="A10" s="198">
        <v>1</v>
      </c>
      <c r="B10" s="198">
        <v>2</v>
      </c>
      <c r="C10" s="198">
        <v>3</v>
      </c>
    </row>
    <row r="11" spans="1:3" ht="28.5" x14ac:dyDescent="0.2">
      <c r="A11" s="199">
        <v>821</v>
      </c>
      <c r="B11" s="200"/>
      <c r="C11" s="201" t="s">
        <v>193</v>
      </c>
    </row>
    <row r="12" spans="1:3" s="203" customFormat="1" ht="66" customHeight="1" x14ac:dyDescent="0.2">
      <c r="A12" s="198">
        <v>821</v>
      </c>
      <c r="B12" s="202" t="s">
        <v>254</v>
      </c>
      <c r="C12" s="200" t="s">
        <v>255</v>
      </c>
    </row>
    <row r="13" spans="1:3" ht="75" x14ac:dyDescent="0.2">
      <c r="A13" s="198">
        <v>821</v>
      </c>
      <c r="B13" s="202" t="s">
        <v>256</v>
      </c>
      <c r="C13" s="200" t="s">
        <v>257</v>
      </c>
    </row>
    <row r="14" spans="1:3" ht="30" x14ac:dyDescent="0.2">
      <c r="A14" s="198">
        <v>821</v>
      </c>
      <c r="B14" s="202" t="s">
        <v>258</v>
      </c>
      <c r="C14" s="200" t="s">
        <v>242</v>
      </c>
    </row>
    <row r="15" spans="1:3" ht="15" x14ac:dyDescent="0.2">
      <c r="A15" s="198">
        <v>821</v>
      </c>
      <c r="B15" s="202" t="s">
        <v>259</v>
      </c>
      <c r="C15" s="200" t="s">
        <v>243</v>
      </c>
    </row>
    <row r="16" spans="1:3" ht="48" customHeight="1" x14ac:dyDescent="0.2">
      <c r="A16" s="198">
        <v>821</v>
      </c>
      <c r="B16" s="202" t="s">
        <v>260</v>
      </c>
      <c r="C16" s="200" t="s">
        <v>261</v>
      </c>
    </row>
    <row r="17" spans="1:3" ht="30" x14ac:dyDescent="0.2">
      <c r="A17" s="198">
        <v>821</v>
      </c>
      <c r="B17" s="202" t="s">
        <v>262</v>
      </c>
      <c r="C17" s="200" t="s">
        <v>263</v>
      </c>
    </row>
    <row r="18" spans="1:3" ht="15" x14ac:dyDescent="0.2">
      <c r="A18" s="198">
        <v>821</v>
      </c>
      <c r="B18" s="202" t="s">
        <v>264</v>
      </c>
      <c r="C18" s="200" t="s">
        <v>265</v>
      </c>
    </row>
    <row r="19" spans="1:3" ht="30" x14ac:dyDescent="0.2">
      <c r="A19" s="198">
        <v>821</v>
      </c>
      <c r="B19" s="202" t="s">
        <v>266</v>
      </c>
      <c r="C19" s="200" t="s">
        <v>247</v>
      </c>
    </row>
    <row r="20" spans="1:3" ht="30" x14ac:dyDescent="0.2">
      <c r="A20" s="198">
        <v>821</v>
      </c>
      <c r="B20" s="202" t="s">
        <v>109</v>
      </c>
      <c r="C20" s="200" t="s">
        <v>110</v>
      </c>
    </row>
    <row r="21" spans="1:3" ht="30" x14ac:dyDescent="0.2">
      <c r="A21" s="198">
        <v>821</v>
      </c>
      <c r="B21" s="202" t="s">
        <v>267</v>
      </c>
      <c r="C21" s="200" t="s">
        <v>268</v>
      </c>
    </row>
    <row r="22" spans="1:3" ht="30" x14ac:dyDescent="0.2">
      <c r="A22" s="198">
        <v>821</v>
      </c>
      <c r="B22" s="202" t="s">
        <v>269</v>
      </c>
      <c r="C22" s="200" t="s">
        <v>270</v>
      </c>
    </row>
    <row r="23" spans="1:3" ht="45" x14ac:dyDescent="0.2">
      <c r="A23" s="198">
        <v>821</v>
      </c>
      <c r="B23" s="202" t="s">
        <v>112</v>
      </c>
      <c r="C23" s="200" t="s">
        <v>113</v>
      </c>
    </row>
    <row r="24" spans="1:3" ht="30" x14ac:dyDescent="0.2">
      <c r="A24" s="198">
        <v>821</v>
      </c>
      <c r="B24" s="202" t="s">
        <v>271</v>
      </c>
      <c r="C24" s="200" t="s">
        <v>272</v>
      </c>
    </row>
    <row r="25" spans="1:3" ht="75" x14ac:dyDescent="0.2">
      <c r="A25" s="198">
        <v>821</v>
      </c>
      <c r="B25" s="202" t="s">
        <v>273</v>
      </c>
      <c r="C25" s="200" t="s">
        <v>274</v>
      </c>
    </row>
    <row r="26" spans="1:3" ht="45" x14ac:dyDescent="0.2">
      <c r="A26" s="198">
        <v>821</v>
      </c>
      <c r="B26" s="202" t="s">
        <v>275</v>
      </c>
      <c r="C26" s="200" t="s">
        <v>276</v>
      </c>
    </row>
    <row r="27" spans="1:3" ht="15.75" x14ac:dyDescent="0.2">
      <c r="A27" s="204"/>
    </row>
    <row r="28" spans="1:3" ht="15.75" x14ac:dyDescent="0.2">
      <c r="A28" s="204"/>
    </row>
  </sheetData>
  <mergeCells count="6">
    <mergeCell ref="B2:C2"/>
    <mergeCell ref="A4:C4"/>
    <mergeCell ref="A5:B6"/>
    <mergeCell ref="C5:C9"/>
    <mergeCell ref="A7:A9"/>
    <mergeCell ref="B7:B9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20</vt:i4>
      </vt:variant>
    </vt:vector>
  </HeadingPairs>
  <TitlesOfParts>
    <vt:vector size="35" baseType="lpstr">
      <vt:lpstr>Пр 1 ист</vt:lpstr>
      <vt:lpstr>ПР2</vt:lpstr>
      <vt:lpstr>Пр3 доходы</vt:lpstr>
      <vt:lpstr>Прил 5 деф</vt:lpstr>
      <vt:lpstr>Прил 4</vt:lpstr>
      <vt:lpstr>Пр 6 функц</vt:lpstr>
      <vt:lpstr>Пр 7 функц </vt:lpstr>
      <vt:lpstr>Пр 8 ведом</vt:lpstr>
      <vt:lpstr>Пр 9 ведом </vt:lpstr>
      <vt:lpstr>Пр 10 ведом </vt:lpstr>
      <vt:lpstr>Пр 11 вн.заим.</vt:lpstr>
      <vt:lpstr>ожид дох</vt:lpstr>
      <vt:lpstr>ожид рас</vt:lpstr>
      <vt:lpstr>прил4</vt:lpstr>
      <vt:lpstr>Лист2</vt:lpstr>
      <vt:lpstr>'ожид дох'!Заголовки_для_печати</vt:lpstr>
      <vt:lpstr>'ожид рас'!Заголовки_для_печати</vt:lpstr>
      <vt:lpstr>'Пр 10 ведом '!Заголовки_для_печати</vt:lpstr>
      <vt:lpstr>'Пр 6 функц'!Заголовки_для_печати</vt:lpstr>
      <vt:lpstr>'Пр 7 функц '!Заголовки_для_печати</vt:lpstr>
      <vt:lpstr>'Пр 8 ведом'!Заголовки_для_печати</vt:lpstr>
      <vt:lpstr>'Пр 9 ведом '!Заголовки_для_печати</vt:lpstr>
      <vt:lpstr>'Пр3 доходы'!Заголовки_для_печати</vt:lpstr>
      <vt:lpstr>'Прил 5 деф'!Заголовки_для_печати</vt:lpstr>
      <vt:lpstr>'ожид дох'!Область_печати</vt:lpstr>
      <vt:lpstr>'ожид рас'!Область_печати</vt:lpstr>
      <vt:lpstr>'Пр 1 ист'!Область_печати</vt:lpstr>
      <vt:lpstr>'Пр 10 ведом '!Область_печати</vt:lpstr>
      <vt:lpstr>'Пр 11 вн.заим.'!Область_печати</vt:lpstr>
      <vt:lpstr>'Пр 6 функц'!Область_печати</vt:lpstr>
      <vt:lpstr>'Пр 7 функц '!Область_печати</vt:lpstr>
      <vt:lpstr>'Пр 8 ведом'!Область_печати</vt:lpstr>
      <vt:lpstr>'Пр 9 ведом '!Область_печати</vt:lpstr>
      <vt:lpstr>'Пр3 доходы'!Область_печати</vt:lpstr>
      <vt:lpstr>'Прил 5 деф'!Область_печати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Элегест</cp:lastModifiedBy>
  <cp:lastPrinted>2021-05-28T06:20:03Z</cp:lastPrinted>
  <dcterms:created xsi:type="dcterms:W3CDTF">2004-12-03T09:36:36Z</dcterms:created>
  <dcterms:modified xsi:type="dcterms:W3CDTF">2021-05-28T06:47:10Z</dcterms:modified>
</cp:coreProperties>
</file>